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480" windowHeight="10995" activeTab="0"/>
  </bookViews>
  <sheets>
    <sheet name="论文" sheetId="1" r:id="rId1"/>
    <sheet name="课题" sheetId="2" r:id="rId2"/>
    <sheet name="著作、教材" sheetId="3" r:id="rId3"/>
    <sheet name="获奖" sheetId="4" r:id="rId4"/>
    <sheet name="知识产权" sheetId="5" r:id="rId5"/>
    <sheet name="2011下半年汇总" sheetId="6" r:id="rId6"/>
    <sheet name="单位人员清单" sheetId="7" r:id="rId7"/>
    <sheet name="学术活动汇总" sheetId="8" r:id="rId8"/>
  </sheets>
  <externalReferences>
    <externalReference r:id="rId11"/>
  </externalReferences>
  <definedNames>
    <definedName name="_Fill" hidden="1">'[1]eqpmad2'!#REF!</definedName>
    <definedName name="HWSheet">1</definedName>
    <definedName name="Module.Prix_SMC">[0]!Module.Prix_SMC</definedName>
  </definedNames>
  <calcPr fullCalcOnLoad="1"/>
</workbook>
</file>

<file path=xl/sharedStrings.xml><?xml version="1.0" encoding="utf-8"?>
<sst xmlns="http://schemas.openxmlformats.org/spreadsheetml/2006/main" count="996" uniqueCount="608">
  <si>
    <t>序号</t>
  </si>
  <si>
    <t>期刊名称</t>
  </si>
  <si>
    <t>说明:</t>
  </si>
  <si>
    <t>序号</t>
  </si>
  <si>
    <t>姓名</t>
  </si>
  <si>
    <t>著作或教材名称</t>
  </si>
  <si>
    <t>出版时间</t>
  </si>
  <si>
    <t>总字数</t>
  </si>
  <si>
    <t>本人撰写字数</t>
  </si>
  <si>
    <t>排名</t>
  </si>
  <si>
    <t>排名系数</t>
  </si>
  <si>
    <t>出版社</t>
  </si>
  <si>
    <t>说明：类别填写专著、编著、编写、译著、教材（哪一级教材）</t>
  </si>
  <si>
    <t>业绩点基数</t>
  </si>
  <si>
    <t>业绩分</t>
  </si>
  <si>
    <t>获奖成果名称</t>
  </si>
  <si>
    <t>成果形式</t>
  </si>
  <si>
    <t>授奖部门</t>
  </si>
  <si>
    <t>获奖名称、等级</t>
  </si>
  <si>
    <t>论文业绩分</t>
  </si>
  <si>
    <t>课题业绩分</t>
  </si>
  <si>
    <t>著作、教材业绩分</t>
  </si>
  <si>
    <t>获奖业绩分</t>
  </si>
  <si>
    <t>科研业绩总分</t>
  </si>
  <si>
    <t>（一）学院（部、中心）主办学术报告</t>
  </si>
  <si>
    <t>序号</t>
  </si>
  <si>
    <t>报告题目</t>
  </si>
  <si>
    <t>报告人</t>
  </si>
  <si>
    <t>职务或职称</t>
  </si>
  <si>
    <t>报告人单位</t>
  </si>
  <si>
    <t>报告时间</t>
  </si>
  <si>
    <t>报告地点</t>
  </si>
  <si>
    <t>（二）被特邀赴校外作学术报告</t>
  </si>
  <si>
    <t>职称</t>
  </si>
  <si>
    <t>报告会名称</t>
  </si>
  <si>
    <t>报告会邀请单位</t>
  </si>
  <si>
    <t>（三）教师参加学术会议情况</t>
  </si>
  <si>
    <t>会议名称</t>
  </si>
  <si>
    <t>主办单位</t>
  </si>
  <si>
    <t>时间</t>
  </si>
  <si>
    <t>地点</t>
  </si>
  <si>
    <t>参加人</t>
  </si>
  <si>
    <t>提交会议的论文或报告题目</t>
  </si>
  <si>
    <t>（四）出国及赴港澳台地区学术活动与访问</t>
  </si>
  <si>
    <t>派出时间</t>
  </si>
  <si>
    <t>学术活动与访问主题</t>
  </si>
  <si>
    <r>
      <t>业绩</t>
    </r>
    <r>
      <rPr>
        <sz val="12"/>
        <rFont val="宋体"/>
        <family val="0"/>
      </rPr>
      <t>分</t>
    </r>
  </si>
  <si>
    <t>论文名称</t>
  </si>
  <si>
    <t>发表时间</t>
  </si>
  <si>
    <t>发表刊期</t>
  </si>
  <si>
    <t>备注</t>
  </si>
  <si>
    <t>期刊 级别</t>
  </si>
  <si>
    <t>排名   系数</t>
  </si>
  <si>
    <t>论文      字数</t>
  </si>
  <si>
    <t>字数   系数</t>
  </si>
  <si>
    <t>业绩   点分</t>
  </si>
  <si>
    <t>课题名称</t>
  </si>
  <si>
    <r>
      <t>立项</t>
    </r>
    <r>
      <rPr>
        <sz val="10"/>
        <rFont val="Times New Roman"/>
        <family val="1"/>
      </rPr>
      <t xml:space="preserve">      </t>
    </r>
    <r>
      <rPr>
        <sz val="10"/>
        <rFont val="宋体"/>
        <family val="0"/>
      </rPr>
      <t>负责人</t>
    </r>
  </si>
  <si>
    <t>立项时间</t>
  </si>
  <si>
    <t>结题时间</t>
  </si>
  <si>
    <r>
      <t>排名</t>
    </r>
    <r>
      <rPr>
        <sz val="10"/>
        <rFont val="Times New Roman"/>
        <family val="1"/>
      </rPr>
      <t xml:space="preserve">      </t>
    </r>
    <r>
      <rPr>
        <sz val="10"/>
        <rFont val="宋体"/>
        <family val="0"/>
      </rPr>
      <t>系数</t>
    </r>
  </si>
  <si>
    <t>经费（按规定注明清楚</t>
  </si>
  <si>
    <t>立项分</t>
  </si>
  <si>
    <t>结题分</t>
  </si>
  <si>
    <r>
      <t>业绩分</t>
    </r>
    <r>
      <rPr>
        <sz val="10"/>
        <rFont val="Times New Roman"/>
        <family val="1"/>
      </rPr>
      <t xml:space="preserve">  </t>
    </r>
    <r>
      <rPr>
        <sz val="10"/>
        <rFont val="宋体"/>
        <family val="0"/>
      </rPr>
      <t>小计</t>
    </r>
  </si>
  <si>
    <r>
      <t>课题</t>
    </r>
    <r>
      <rPr>
        <sz val="10"/>
        <rFont val="Times New Roman"/>
        <family val="1"/>
      </rPr>
      <t xml:space="preserve">           </t>
    </r>
    <r>
      <rPr>
        <sz val="10"/>
        <rFont val="宋体"/>
        <family val="0"/>
      </rPr>
      <t>级别</t>
    </r>
  </si>
  <si>
    <t>业绩分计算可参照文件中的排位系数表执行，也可由项目负责人提出分配方案。</t>
  </si>
  <si>
    <t>知识产权业绩分</t>
  </si>
  <si>
    <r>
      <t>学院</t>
    </r>
    <r>
      <rPr>
        <b/>
        <sz val="12"/>
        <rFont val="Times New Roman"/>
        <family val="1"/>
      </rPr>
      <t>(</t>
    </r>
    <r>
      <rPr>
        <b/>
        <sz val="12"/>
        <rFont val="宋体"/>
        <family val="0"/>
      </rPr>
      <t>部、中心</t>
    </r>
    <r>
      <rPr>
        <b/>
        <sz val="12"/>
        <rFont val="Times New Roman"/>
        <family val="1"/>
      </rPr>
      <t>)</t>
    </r>
    <r>
      <rPr>
        <b/>
        <sz val="12"/>
        <rFont val="宋体"/>
        <family val="0"/>
      </rPr>
      <t>学术活动汇总表（制表人：</t>
    </r>
    <r>
      <rPr>
        <b/>
        <sz val="12"/>
        <rFont val="Times New Roman"/>
        <family val="1"/>
      </rPr>
      <t xml:space="preserve">   </t>
    </r>
    <r>
      <rPr>
        <b/>
        <sz val="12"/>
        <rFont val="宋体"/>
        <family val="0"/>
      </rPr>
      <t>）</t>
    </r>
  </si>
  <si>
    <r>
      <t>课题业绩统计汇总表（制表人：</t>
    </r>
    <r>
      <rPr>
        <b/>
        <sz val="18"/>
        <rFont val="Times New Roman"/>
        <family val="1"/>
      </rPr>
      <t xml:space="preserve"> </t>
    </r>
    <r>
      <rPr>
        <b/>
        <sz val="18"/>
        <rFont val="宋体"/>
        <family val="0"/>
      </rPr>
      <t>）</t>
    </r>
  </si>
  <si>
    <r>
      <t>著作、教材业绩统计汇总表（制表人：</t>
    </r>
    <r>
      <rPr>
        <b/>
        <sz val="12"/>
        <rFont val="Times New Roman"/>
        <family val="1"/>
      </rPr>
      <t xml:space="preserve">    </t>
    </r>
    <r>
      <rPr>
        <b/>
        <sz val="12"/>
        <rFont val="宋体"/>
        <family val="0"/>
      </rPr>
      <t>）</t>
    </r>
  </si>
  <si>
    <r>
      <t>获奖业绩统计汇总表（制表人：</t>
    </r>
    <r>
      <rPr>
        <b/>
        <sz val="12"/>
        <rFont val="Times New Roman"/>
        <family val="1"/>
      </rPr>
      <t xml:space="preserve">       </t>
    </r>
    <r>
      <rPr>
        <b/>
        <sz val="12"/>
        <rFont val="宋体"/>
        <family val="0"/>
      </rPr>
      <t>）</t>
    </r>
  </si>
  <si>
    <t>成果名称</t>
  </si>
  <si>
    <t>产权类别</t>
  </si>
  <si>
    <t>业绩点</t>
  </si>
  <si>
    <t xml:space="preserve">  备注</t>
  </si>
  <si>
    <t>论文业绩点</t>
  </si>
  <si>
    <t>课题级别业绩点</t>
  </si>
  <si>
    <t>总业绩点</t>
  </si>
  <si>
    <r>
      <t>学院</t>
    </r>
    <r>
      <rPr>
        <b/>
        <sz val="14"/>
        <rFont val="Times New Roman"/>
        <family val="1"/>
      </rPr>
      <t>(</t>
    </r>
    <r>
      <rPr>
        <b/>
        <sz val="14"/>
        <rFont val="宋体"/>
        <family val="0"/>
      </rPr>
      <t>部、中心</t>
    </r>
    <r>
      <rPr>
        <b/>
        <sz val="14"/>
        <rFont val="Times New Roman"/>
        <family val="1"/>
      </rPr>
      <t>)</t>
    </r>
    <r>
      <rPr>
        <b/>
        <sz val="14"/>
        <rFont val="宋体"/>
        <family val="0"/>
      </rPr>
      <t>科研统计人员汇总表（制表人：</t>
    </r>
    <r>
      <rPr>
        <b/>
        <sz val="14"/>
        <rFont val="Times New Roman"/>
        <family val="1"/>
      </rPr>
      <t xml:space="preserve"> </t>
    </r>
    <r>
      <rPr>
        <b/>
        <sz val="14"/>
        <rFont val="宋体"/>
        <family val="0"/>
      </rPr>
      <t>）</t>
    </r>
  </si>
  <si>
    <t>职称</t>
  </si>
  <si>
    <t>交流内容或提交的学术报告题目</t>
  </si>
  <si>
    <t>参加人</t>
  </si>
  <si>
    <r>
      <t>派往国别地区</t>
    </r>
    <r>
      <rPr>
        <sz val="12"/>
        <rFont val="宋体"/>
        <family val="0"/>
      </rPr>
      <t>及单位</t>
    </r>
  </si>
  <si>
    <t>类别</t>
  </si>
  <si>
    <t>出生年月</t>
  </si>
  <si>
    <t>研究方向</t>
  </si>
  <si>
    <t>所属学科专业</t>
  </si>
  <si>
    <t>金建忠</t>
  </si>
  <si>
    <t>超临界CO2萃取紫苏叶挥发油及其成分分析</t>
  </si>
  <si>
    <t>药物分析杂志</t>
  </si>
  <si>
    <t>31（5）</t>
  </si>
  <si>
    <t>一级</t>
  </si>
  <si>
    <t>1/1</t>
  </si>
  <si>
    <t>杂志文本上半年未寄到，放在下半年统计</t>
  </si>
  <si>
    <t>Enzymatic Synthesis of Both Enantiomers of Ethyl 4-Cyano-3-Hydroxybutanoate</t>
  </si>
  <si>
    <t>Advanced materials research</t>
  </si>
  <si>
    <t>EI</t>
  </si>
  <si>
    <t>1/2</t>
  </si>
  <si>
    <t>1/2</t>
  </si>
  <si>
    <t>第一作者分配</t>
  </si>
  <si>
    <t xml:space="preserve"> (S)-叔亮氨酸的合成研究进展</t>
  </si>
  <si>
    <t>化学试剂</t>
  </si>
  <si>
    <t>Surface Electrostatic Potentials of Polychlorinated Dibenzo-p-dioxins and Their Applications in the Quantitative Structure-properties Relationships</t>
  </si>
  <si>
    <t>Chinese J. Struct. Chem.</t>
  </si>
  <si>
    <t>镁卟啉与氮、氧杂环化合物的相互作用</t>
  </si>
  <si>
    <t>物理化学学报</t>
  </si>
  <si>
    <t>2011,27(11)</t>
  </si>
  <si>
    <t>第一作者分配</t>
  </si>
  <si>
    <t>SCI</t>
  </si>
  <si>
    <t>徐冬梅</t>
  </si>
  <si>
    <r>
      <t>PFOS</t>
    </r>
    <r>
      <rPr>
        <sz val="10"/>
        <rFont val="宋体"/>
        <family val="0"/>
      </rPr>
      <t>对蚯蚓的毒性作用研究</t>
    </r>
  </si>
  <si>
    <t>副教授</t>
  </si>
  <si>
    <t>第六届全国环境化学大会青年基金分会场</t>
  </si>
  <si>
    <t>2011.9.24</t>
  </si>
  <si>
    <t>上海</t>
  </si>
  <si>
    <t>第六届环境化学大会组委会</t>
  </si>
  <si>
    <r>
      <t>PFOS</t>
    </r>
    <r>
      <rPr>
        <sz val="10"/>
        <rFont val="宋体"/>
        <family val="0"/>
      </rPr>
      <t>对蚯蚓抗氧化防御系统的影响</t>
    </r>
  </si>
  <si>
    <t>徐冬梅</t>
  </si>
  <si>
    <t>副教授</t>
  </si>
  <si>
    <t>第六届全国环境化学大会</t>
  </si>
  <si>
    <t>2011.9.21-24</t>
  </si>
  <si>
    <t>上海</t>
  </si>
  <si>
    <t>中国化学会环境化学专业委员会</t>
  </si>
  <si>
    <t>中国环境科学学会环境化学分会</t>
  </si>
  <si>
    <t>中国毒理学会分析毒理专业委员会</t>
  </si>
  <si>
    <t>王莉</t>
  </si>
  <si>
    <t>高等学校化学学报</t>
  </si>
  <si>
    <t>方应国</t>
  </si>
  <si>
    <t>朱敏</t>
  </si>
  <si>
    <t>Synthesis and Reactivity in Inorganic, Metal-Organic, and Nano-Metal Chemistry,</t>
  </si>
  <si>
    <t>废硅藻土对改善土壤保肥性能的研究</t>
  </si>
  <si>
    <t>陈蔚青</t>
  </si>
  <si>
    <t>蔡成岗</t>
  </si>
  <si>
    <t>生姜中有效成分与药理作用研究进展</t>
  </si>
  <si>
    <t>0.5万</t>
  </si>
  <si>
    <t>蒋益花</t>
  </si>
  <si>
    <t>响应面法优化夏枯草中黄酮的微波提取工艺</t>
  </si>
  <si>
    <t>邵波</t>
  </si>
  <si>
    <t>Conference on Environmental Pollution and Public Health(CEPPH 2011)</t>
  </si>
  <si>
    <t>国际会议论文</t>
  </si>
  <si>
    <t>蔡成岗</t>
  </si>
  <si>
    <t>Inquiry of Xixi Wetland Water Quality Change and Treatment countermeasures</t>
  </si>
  <si>
    <t>The World Congress on Engineering and Technology (CET), CET2011</t>
  </si>
  <si>
    <t>国际会议论文</t>
  </si>
  <si>
    <t>王楠</t>
  </si>
  <si>
    <t>闵剑青</t>
  </si>
  <si>
    <t>2011,32（12）</t>
  </si>
  <si>
    <t>蒋新龙</t>
  </si>
  <si>
    <t>陆胤</t>
  </si>
  <si>
    <t>1/3</t>
  </si>
  <si>
    <t>王楠</t>
  </si>
  <si>
    <t>1/4</t>
  </si>
  <si>
    <t>1/5</t>
  </si>
  <si>
    <t>申屠超</t>
  </si>
  <si>
    <t>浙大核心期刊</t>
  </si>
  <si>
    <t>Determination of cadmium in drinking water by carbon nanotubes enrichment combined with flame atomic absorption spectrometry</t>
  </si>
  <si>
    <t>Determination of Trace Se in Water Using Online Concentration Graphite Furnace Atomic Absorption Spectrometry</t>
  </si>
  <si>
    <t>Determination of Arsenic By Atomic Fluorescence Spectrometry with Bi-anode Electrochemical Hydride Generation</t>
  </si>
  <si>
    <t>Ion chromatography coupled with bi-anode electrochemical hydride generation–atomic fluorescence spectrometry for the determination of arsenic species in dental pulp inactivative agent type І</t>
  </si>
  <si>
    <t>申屠超</t>
  </si>
  <si>
    <t>王凯雄</t>
  </si>
  <si>
    <t>教授</t>
  </si>
  <si>
    <t>环境科学</t>
  </si>
  <si>
    <t>行政</t>
  </si>
  <si>
    <t>许晓路</t>
  </si>
  <si>
    <t>陈梅兰</t>
  </si>
  <si>
    <t>环境资源</t>
  </si>
  <si>
    <t>专职</t>
  </si>
  <si>
    <t>李立</t>
  </si>
  <si>
    <t>副教授</t>
  </si>
  <si>
    <t>环境化学</t>
  </si>
  <si>
    <t>闵剑青</t>
  </si>
  <si>
    <t>机械工程</t>
  </si>
  <si>
    <t>陈雪松</t>
  </si>
  <si>
    <t>1972.10</t>
  </si>
  <si>
    <t>环境工程</t>
  </si>
  <si>
    <t>徐冬梅</t>
  </si>
  <si>
    <t>郝飞麟</t>
  </si>
  <si>
    <t>高工</t>
  </si>
  <si>
    <t>孙建平</t>
  </si>
  <si>
    <t>工程师</t>
  </si>
  <si>
    <t>讲师</t>
  </si>
  <si>
    <t>制冷</t>
  </si>
  <si>
    <t>黄向红</t>
  </si>
  <si>
    <t>应用化学</t>
  </si>
  <si>
    <t>金建忠</t>
  </si>
  <si>
    <t>李成平</t>
  </si>
  <si>
    <t>王艳花</t>
  </si>
  <si>
    <t>化学</t>
  </si>
  <si>
    <t>许惠英</t>
  </si>
  <si>
    <t>周仲实</t>
  </si>
  <si>
    <t>孙娜波</t>
  </si>
  <si>
    <t>工业催化</t>
  </si>
  <si>
    <t>童建颖</t>
  </si>
  <si>
    <t>李赫</t>
  </si>
  <si>
    <t>蒋新龙</t>
  </si>
  <si>
    <t xml:space="preserve">发酵工程          </t>
  </si>
  <si>
    <t>陈蔚青</t>
  </si>
  <si>
    <t xml:space="preserve">生物工程          </t>
  </si>
  <si>
    <t>胡文浪</t>
  </si>
  <si>
    <t>高讲</t>
  </si>
  <si>
    <t>发酵工程</t>
  </si>
  <si>
    <t>张德勇</t>
  </si>
  <si>
    <t>微生物学</t>
  </si>
  <si>
    <t>陆胤</t>
  </si>
  <si>
    <t>生物工程</t>
  </si>
  <si>
    <t>张建芬</t>
  </si>
  <si>
    <t>柯薇</t>
  </si>
  <si>
    <t>生物化工</t>
  </si>
  <si>
    <t>朱敏</t>
  </si>
  <si>
    <t>制糖工程</t>
  </si>
  <si>
    <t>张慧</t>
  </si>
  <si>
    <t>应用微生物</t>
  </si>
  <si>
    <t>刘彩琴</t>
  </si>
  <si>
    <t>食品工程</t>
  </si>
  <si>
    <t>蔡成岗</t>
  </si>
  <si>
    <t>金建昌</t>
  </si>
  <si>
    <t>食品科学</t>
  </si>
  <si>
    <t>王楠</t>
  </si>
  <si>
    <t>讲师</t>
  </si>
  <si>
    <t>王芳权</t>
  </si>
  <si>
    <t>俞洁敏</t>
  </si>
  <si>
    <t xml:space="preserve">食品工程                     </t>
  </si>
  <si>
    <t>陈燮轲</t>
  </si>
  <si>
    <t>体育</t>
  </si>
  <si>
    <t>曹斌</t>
  </si>
  <si>
    <t>黄洁</t>
  </si>
  <si>
    <t>陈克达</t>
  </si>
  <si>
    <t>马克思主义基本原理</t>
  </si>
  <si>
    <t>王艳</t>
  </si>
  <si>
    <t>朱晓娟</t>
  </si>
  <si>
    <t>研究实习员</t>
  </si>
  <si>
    <t>陈红</t>
  </si>
  <si>
    <t>高级技工</t>
  </si>
  <si>
    <t>行政管理</t>
  </si>
  <si>
    <t>严小平</t>
  </si>
  <si>
    <t>高级实验师</t>
  </si>
  <si>
    <t>工业分析</t>
  </si>
  <si>
    <t>教辅</t>
  </si>
  <si>
    <t>王智敏</t>
  </si>
  <si>
    <t>蒋益花</t>
  </si>
  <si>
    <t>1965.10</t>
  </si>
  <si>
    <t>环境</t>
  </si>
  <si>
    <t>陈虹</t>
  </si>
  <si>
    <t>实验师</t>
  </si>
  <si>
    <t>邵波</t>
  </si>
  <si>
    <t>何方岳</t>
  </si>
  <si>
    <t>化学工程</t>
  </si>
  <si>
    <t>雷超</t>
  </si>
  <si>
    <t>梅瑜</t>
  </si>
  <si>
    <t>饶桂维</t>
  </si>
  <si>
    <t>实验师</t>
  </si>
  <si>
    <t>乔军</t>
  </si>
  <si>
    <t>助理实验师</t>
  </si>
  <si>
    <t>许惠英</t>
  </si>
  <si>
    <t>王莉</t>
  </si>
  <si>
    <t>方应国</t>
  </si>
  <si>
    <t>李立</t>
  </si>
  <si>
    <t>陈虹</t>
  </si>
  <si>
    <t>严小平</t>
  </si>
  <si>
    <t>经费分</t>
  </si>
  <si>
    <t>金建忠</t>
  </si>
  <si>
    <t>33（6）</t>
  </si>
  <si>
    <t>1/1</t>
  </si>
  <si>
    <t>杂志文本上半年未寄到，放在下半年统计</t>
  </si>
  <si>
    <t>超临界CO2萃取银杏叶挥发油的工艺考察</t>
  </si>
  <si>
    <t>中国医院药学杂志</t>
  </si>
  <si>
    <t>33（11）</t>
  </si>
  <si>
    <t>343-344:448</t>
  </si>
  <si>
    <t>国外杂志</t>
  </si>
  <si>
    <t>15*1.2</t>
  </si>
  <si>
    <t>第一作者分配</t>
  </si>
  <si>
    <r>
      <t>Highly Enantioselective Hydrolysis of Racemic Isopropyl Tert-Leucinate</t>
    </r>
    <r>
      <rPr>
        <sz val="10"/>
        <rFont val="宋体"/>
        <family val="0"/>
      </rPr>
      <t>　</t>
    </r>
    <r>
      <rPr>
        <sz val="10"/>
        <rFont val="Times New Roman"/>
        <family val="1"/>
      </rPr>
      <t xml:space="preserve">by Newly Discovered Baclicus Lincheniformis Jx010 for Synthesis of LTert-Butyl Leucine </t>
    </r>
  </si>
  <si>
    <t>343-344: 453</t>
  </si>
  <si>
    <t>1/2</t>
  </si>
  <si>
    <t>许惠英</t>
  </si>
  <si>
    <t>1/2</t>
  </si>
  <si>
    <t>李赫</t>
  </si>
  <si>
    <t>纳米氧化锆的制备工艺研究</t>
  </si>
  <si>
    <t>浙江树人大学学报</t>
  </si>
  <si>
    <t>指导教师</t>
  </si>
  <si>
    <t>教师指导学生论文，以第一作者计</t>
  </si>
  <si>
    <t>申屠超</t>
  </si>
  <si>
    <t>碳纳米管富集-火焰原子吸收法测定饮用水中的微量镉</t>
  </si>
  <si>
    <t>食品工业科技</t>
  </si>
  <si>
    <t>2011，32（6）</t>
  </si>
  <si>
    <t>4/4</t>
  </si>
  <si>
    <t>2000-8000</t>
  </si>
  <si>
    <t>Shipin Gongye Keji</t>
  </si>
  <si>
    <t>CA收录　</t>
  </si>
  <si>
    <t>Yaow Fenxi Zazhi</t>
  </si>
  <si>
    <t>2011，31（1）</t>
  </si>
  <si>
    <t>主持人分配</t>
  </si>
  <si>
    <t>Fenxi Huaxue</t>
  </si>
  <si>
    <t>2008，36（11）</t>
  </si>
  <si>
    <t>1/4</t>
  </si>
  <si>
    <t>2009，37（2）</t>
  </si>
  <si>
    <t>Arsenic species analysis by ion chromatography–bianode electrochemical hydride generator–atomic fluorescence spectrometry</t>
  </si>
  <si>
    <t>Journal of Chromatography A</t>
  </si>
  <si>
    <t>2008，1213</t>
  </si>
  <si>
    <t>烯酸在有机高价碘试剂催化下的氯代内酯化反应</t>
  </si>
  <si>
    <t>1/3</t>
  </si>
  <si>
    <t>一级</t>
  </si>
  <si>
    <t>闵剑青</t>
  </si>
  <si>
    <t>李立</t>
  </si>
  <si>
    <t>碳纳米管富集-火焰原子吸收法测定饮用水中的微量镉</t>
  </si>
  <si>
    <t>食品工业科技</t>
  </si>
  <si>
    <t>2011年</t>
  </si>
  <si>
    <t>1/4</t>
  </si>
  <si>
    <t>第一作者分配申屠超7.5分</t>
  </si>
  <si>
    <t>李立</t>
  </si>
  <si>
    <t>Rapid Sulfonyloxylactonization of Alkenoic Acids
Under Microwave and Ultrasound Irradiation</t>
  </si>
  <si>
    <t>2/3</t>
  </si>
  <si>
    <t>国外</t>
  </si>
  <si>
    <t>15*1.2</t>
  </si>
  <si>
    <t>蒋新龙</t>
  </si>
  <si>
    <t>ß-葡聚糖结构功能与开发研究进展</t>
  </si>
  <si>
    <t>农产品加工</t>
  </si>
  <si>
    <t>非核心</t>
  </si>
  <si>
    <t>3000-8000</t>
  </si>
  <si>
    <t>树人大学学报</t>
  </si>
  <si>
    <t>浙大核心</t>
  </si>
  <si>
    <t>4/4</t>
  </si>
  <si>
    <r>
      <t>指导学生论文</t>
    </r>
    <r>
      <rPr>
        <sz val="10"/>
        <rFont val="Times New Roman"/>
        <family val="1"/>
      </rPr>
      <t>,</t>
    </r>
    <r>
      <rPr>
        <sz val="10"/>
        <rFont val="宋体"/>
        <family val="0"/>
      </rPr>
      <t>教师按第一作者计</t>
    </r>
  </si>
  <si>
    <t>陈蔚青</t>
  </si>
  <si>
    <r>
      <t xml:space="preserve">High cell-dencity fermentation of recombinant  </t>
    </r>
    <r>
      <rPr>
        <i/>
        <sz val="10"/>
        <rFont val="Times New Roman"/>
        <family val="1"/>
      </rPr>
      <t xml:space="preserve">Escherichia coli </t>
    </r>
    <r>
      <rPr>
        <sz val="10"/>
        <rFont val="Times New Roman"/>
        <family val="1"/>
      </rPr>
      <t>expression PlyCB</t>
    </r>
  </si>
  <si>
    <t>Ei compendex    (核心版)</t>
  </si>
  <si>
    <t>EI收录</t>
  </si>
  <si>
    <r>
      <t>收录号：</t>
    </r>
    <r>
      <rPr>
        <sz val="10"/>
        <rFont val="Times New Roman"/>
        <family val="1"/>
      </rPr>
      <t>20112814140977</t>
    </r>
  </si>
  <si>
    <t>陆胤</t>
  </si>
  <si>
    <t>4000字以上</t>
  </si>
  <si>
    <t>Composition and antimicrobial activity of the essential oil of a wild kiwi</t>
  </si>
  <si>
    <t>Advanced Materials Research</t>
  </si>
  <si>
    <t>322(2011)</t>
  </si>
  <si>
    <t>1/2</t>
  </si>
  <si>
    <t>猕猴桃属植物的化学成分及药理活性研究进展</t>
  </si>
  <si>
    <t>CEPPH2011</t>
  </si>
  <si>
    <t>国内会议论文</t>
  </si>
  <si>
    <t>1/5</t>
  </si>
  <si>
    <t>朱敏</t>
  </si>
  <si>
    <t>烯酸在有机高价碘试剂催化下的氯代内酯化反应</t>
  </si>
  <si>
    <t>一级</t>
  </si>
  <si>
    <t>3/3</t>
  </si>
  <si>
    <t>蔡成岗</t>
  </si>
  <si>
    <t>浙江树人大学学报</t>
  </si>
  <si>
    <t>2011年第9期</t>
  </si>
  <si>
    <t>核心</t>
  </si>
  <si>
    <t>4/4</t>
  </si>
  <si>
    <r>
      <t>指导学生论文</t>
    </r>
    <r>
      <rPr>
        <sz val="10"/>
        <rFont val="Times New Roman"/>
        <family val="1"/>
      </rPr>
      <t>,</t>
    </r>
    <r>
      <rPr>
        <sz val="10"/>
        <rFont val="宋体"/>
        <family val="0"/>
      </rPr>
      <t>教师按第一作者计</t>
    </r>
  </si>
  <si>
    <t>蒋益花</t>
  </si>
  <si>
    <t>南天竹叶总黄酮的提取工艺</t>
  </si>
  <si>
    <t>光谱实验室</t>
  </si>
  <si>
    <t>浙大核心</t>
  </si>
  <si>
    <t>1/1</t>
  </si>
  <si>
    <t>3000-8000</t>
  </si>
  <si>
    <t>树人大学学报</t>
  </si>
  <si>
    <t>指导学生论文，按第一作者计</t>
  </si>
  <si>
    <t>陈虹</t>
  </si>
  <si>
    <t>浙大核心</t>
  </si>
  <si>
    <t>2011,30(6)</t>
  </si>
  <si>
    <t>浙大核心</t>
  </si>
  <si>
    <t>Fuzzy Backstepping Control for Strict-Feedback           Nonlinear Systems with Mismatched Uncertainties</t>
  </si>
  <si>
    <t>WCICA2010国际会议</t>
  </si>
  <si>
    <t>ISTP</t>
  </si>
  <si>
    <t>2/2</t>
  </si>
  <si>
    <t>2000-8000</t>
  </si>
  <si>
    <t>&gt;4000</t>
  </si>
  <si>
    <t>高效液相色谱法测定重酒石酸卡巴拉汀胶囊含量</t>
  </si>
  <si>
    <t>药物分析杂志</t>
  </si>
  <si>
    <r>
      <t>31</t>
    </r>
    <r>
      <rPr>
        <sz val="10.5"/>
        <rFont val="宋体"/>
        <family val="0"/>
      </rPr>
      <t>（</t>
    </r>
    <r>
      <rPr>
        <sz val="10.5"/>
        <rFont val="Times New Roman"/>
        <family val="1"/>
      </rPr>
      <t>6</t>
    </r>
    <r>
      <rPr>
        <sz val="10.5"/>
        <rFont val="宋体"/>
        <family val="0"/>
      </rPr>
      <t>）</t>
    </r>
  </si>
  <si>
    <t>&gt;2000</t>
  </si>
  <si>
    <t>第一作者分配给饶桂维9分</t>
  </si>
  <si>
    <t>微波辅助提取橘皮中川陈皮素和橘红素的工艺研究</t>
  </si>
  <si>
    <t>食品科技</t>
  </si>
  <si>
    <r>
      <t>36</t>
    </r>
    <r>
      <rPr>
        <sz val="10.5"/>
        <rFont val="宋体"/>
        <family val="0"/>
      </rPr>
      <t>（</t>
    </r>
    <r>
      <rPr>
        <sz val="10.5"/>
        <rFont val="Times New Roman"/>
        <family val="1"/>
      </rPr>
      <t>5</t>
    </r>
    <r>
      <rPr>
        <sz val="10.5"/>
        <rFont val="宋体"/>
        <family val="0"/>
      </rPr>
      <t>）</t>
    </r>
  </si>
  <si>
    <t>其它核心</t>
  </si>
  <si>
    <t>1/6</t>
  </si>
  <si>
    <t>李成平</t>
  </si>
  <si>
    <t>郝飞麟</t>
  </si>
  <si>
    <t>Some consideration of experiment teaching and practice of biosystems engineering</t>
  </si>
  <si>
    <t>李成平</t>
  </si>
  <si>
    <t>王智敏</t>
  </si>
  <si>
    <t>4/5</t>
  </si>
  <si>
    <t>饶桂维</t>
  </si>
  <si>
    <t>第一作者分配申屠超7.5分</t>
  </si>
  <si>
    <t>Study on the Interactions of PFOS and PFOA with Bovine Serum Albumin</t>
  </si>
  <si>
    <t>2011, 5</t>
  </si>
  <si>
    <t>,1/4</t>
  </si>
  <si>
    <t>郝飞麟</t>
  </si>
  <si>
    <t>EI收录</t>
  </si>
  <si>
    <t>Rapid Sulfonyloxylactonization of Alkenoic Acids
Under Microwave and Ultrasound Irradiation</t>
  </si>
  <si>
    <t>2/3</t>
  </si>
  <si>
    <t>啤酒厂废硅藻土在制备生物菌肥中的应用</t>
  </si>
  <si>
    <t>全国生物肥料研究开发与综合应用新技术、新设备交流研讨会</t>
  </si>
  <si>
    <t>大会文集</t>
  </si>
  <si>
    <t>全国性论文集</t>
  </si>
  <si>
    <t>1</t>
  </si>
  <si>
    <t>3000-8000</t>
  </si>
  <si>
    <t>黄向红</t>
  </si>
  <si>
    <t>镁卟啉与氮、氧杂环化合物的相互作用</t>
  </si>
  <si>
    <t>化工进展</t>
  </si>
  <si>
    <t>增刊，计分数的20%</t>
  </si>
  <si>
    <t>陈虹</t>
  </si>
  <si>
    <t>水-聚丙二醇两相体系中生物转化法合成2-苯乙醇</t>
  </si>
  <si>
    <t>过程工程学报</t>
  </si>
  <si>
    <t>5（11）</t>
  </si>
  <si>
    <t>浙大核心</t>
  </si>
  <si>
    <t>1/3</t>
  </si>
  <si>
    <t>我校署名第二单位,为批准的在读博士，不扣分</t>
  </si>
  <si>
    <t>Research and development progress of Phellinus baumii Pilat</t>
  </si>
  <si>
    <r>
      <t>Sr</t>
    </r>
    <r>
      <rPr>
        <vertAlign val="subscript"/>
        <sz val="10"/>
        <rFont val="Times New Roman"/>
        <family val="1"/>
      </rPr>
      <t>0.6</t>
    </r>
    <r>
      <rPr>
        <sz val="10"/>
        <rFont val="Times New Roman"/>
        <family val="1"/>
      </rPr>
      <t>Ba</t>
    </r>
    <r>
      <rPr>
        <vertAlign val="subscript"/>
        <sz val="10"/>
        <rFont val="Times New Roman"/>
        <family val="1"/>
      </rPr>
      <t>0.4</t>
    </r>
    <r>
      <rPr>
        <sz val="10"/>
        <rFont val="Times New Roman"/>
        <family val="1"/>
      </rPr>
      <t>Fe</t>
    </r>
    <r>
      <rPr>
        <vertAlign val="subscript"/>
        <sz val="10"/>
        <rFont val="Times New Roman"/>
        <family val="1"/>
      </rPr>
      <t>0.5</t>
    </r>
    <r>
      <rPr>
        <sz val="10"/>
        <rFont val="Times New Roman"/>
        <family val="1"/>
      </rPr>
      <t>Co</t>
    </r>
    <r>
      <rPr>
        <vertAlign val="subscript"/>
        <sz val="10"/>
        <rFont val="Times New Roman"/>
        <family val="1"/>
      </rPr>
      <t>0.5</t>
    </r>
    <r>
      <rPr>
        <sz val="10"/>
        <rFont val="Times New Roman"/>
        <family val="1"/>
      </rPr>
      <t>O</t>
    </r>
    <r>
      <rPr>
        <vertAlign val="subscript"/>
        <sz val="10"/>
        <rFont val="Times New Roman"/>
        <family val="1"/>
      </rPr>
      <t>3-£</t>
    </r>
    <r>
      <rPr>
        <sz val="10"/>
        <rFont val="宋体"/>
        <family val="0"/>
      </rPr>
      <t>对氧的吸附性能</t>
    </r>
  </si>
  <si>
    <t>浙大核心</t>
  </si>
  <si>
    <t>4/4</t>
  </si>
  <si>
    <t>,3/4</t>
  </si>
  <si>
    <t>刘彩琴</t>
  </si>
  <si>
    <r>
      <t>The 2011 International Conference on Bioengineering</t>
    </r>
    <r>
      <rPr>
        <sz val="10"/>
        <rFont val="宋体"/>
        <family val="0"/>
      </rPr>
      <t>，</t>
    </r>
    <r>
      <rPr>
        <sz val="10"/>
        <rFont val="Times New Roman"/>
        <family val="1"/>
      </rPr>
      <t>Chemistry and Environment Science</t>
    </r>
  </si>
  <si>
    <r>
      <t>5</t>
    </r>
    <r>
      <rPr>
        <sz val="10"/>
        <rFont val="宋体"/>
        <family val="0"/>
      </rPr>
      <t>千</t>
    </r>
  </si>
  <si>
    <r>
      <t>支撑材料上学期已经上交；划给严小平老师</t>
    </r>
    <r>
      <rPr>
        <sz val="10"/>
        <rFont val="Times New Roman"/>
        <family val="1"/>
      </rPr>
      <t>10</t>
    </r>
    <r>
      <rPr>
        <sz val="10"/>
        <rFont val="宋体"/>
        <family val="0"/>
      </rPr>
      <t>分，刘彩琴</t>
    </r>
    <r>
      <rPr>
        <sz val="10"/>
        <rFont val="Times New Roman"/>
        <family val="1"/>
      </rPr>
      <t>10</t>
    </r>
    <r>
      <rPr>
        <sz val="10"/>
        <rFont val="宋体"/>
        <family val="0"/>
      </rPr>
      <t>分</t>
    </r>
  </si>
  <si>
    <r>
      <t>支撑材料上学期已经上交；第一作者严小平</t>
    </r>
    <r>
      <rPr>
        <sz val="10"/>
        <rFont val="Times New Roman"/>
        <family val="1"/>
      </rPr>
      <t>10</t>
    </r>
    <r>
      <rPr>
        <sz val="10"/>
        <rFont val="宋体"/>
        <family val="0"/>
      </rPr>
      <t>分，刘彩琴</t>
    </r>
    <r>
      <rPr>
        <sz val="10"/>
        <rFont val="Times New Roman"/>
        <family val="1"/>
      </rPr>
      <t>10</t>
    </r>
    <r>
      <rPr>
        <sz val="10"/>
        <rFont val="宋体"/>
        <family val="0"/>
      </rPr>
      <t>分</t>
    </r>
  </si>
  <si>
    <t>Biological activities of extracts from a naturally wild kiwifruit, Actinidia macrosperma</t>
  </si>
  <si>
    <t>African Journal of Agricultural Research</t>
  </si>
  <si>
    <t>6(10)</t>
  </si>
  <si>
    <t>4000字以上</t>
  </si>
  <si>
    <t>上学期未收录</t>
  </si>
  <si>
    <t>Composition and antimicrobial activity of the essential oil of a wild kiwi</t>
  </si>
  <si>
    <t>Advanced Materials Research</t>
  </si>
  <si>
    <t>322(2011)</t>
  </si>
  <si>
    <t>第一作者分配陈虹15分</t>
  </si>
  <si>
    <t>study on the relationships between anticancer activities of ITCs and its structure</t>
  </si>
  <si>
    <t xml:space="preserve">IEEE </t>
  </si>
  <si>
    <r>
      <t>Bis[1-(4-chlorobenzyl)pyridinium]bis(1,2,5-thiadiazole-3,4-dithiolato)nickelate(</t>
    </r>
    <r>
      <rPr>
        <sz val="11"/>
        <rFont val="宋体"/>
        <family val="0"/>
      </rPr>
      <t>Ⅱ</t>
    </r>
    <r>
      <rPr>
        <sz val="11"/>
        <rFont val="Times New Roman"/>
        <family val="1"/>
      </rPr>
      <t>)</t>
    </r>
  </si>
  <si>
    <t>Acta Crystallographica Section E</t>
  </si>
  <si>
    <t>王智敏</t>
  </si>
  <si>
    <t>N-(2-Azaniumylethyl)carbamate monohydrate</t>
  </si>
  <si>
    <t>Acta Cryst.(2011).E67,O3201</t>
  </si>
  <si>
    <t>国外期刊</t>
  </si>
  <si>
    <t>钢管厂废水中氟化物的测定研究</t>
  </si>
  <si>
    <t>科技创新导报</t>
  </si>
  <si>
    <t>第30期</t>
  </si>
  <si>
    <t>非核心</t>
  </si>
  <si>
    <t>我校署名第二单位,以30%计</t>
  </si>
  <si>
    <t>第一作者陆胤分配陈虹15分</t>
  </si>
  <si>
    <t>论文业绩统计汇总表（制表人：雷超）</t>
  </si>
  <si>
    <t>The Use of a Brine Shrimp (Artemia salina) Bioassay to Assess
the Water Quality in Hangzhou Section of Beijing-Hangzhou
Grand Cana</t>
  </si>
  <si>
    <t>Bull Environ Contam Toxicol</t>
  </si>
  <si>
    <t>DOI 10.1007/s00128-011-0498-2</t>
  </si>
  <si>
    <t>1/5</t>
  </si>
  <si>
    <t>国外期刊论文</t>
  </si>
  <si>
    <t>DOI 10.1007/s00128-011-0498-3</t>
  </si>
  <si>
    <t>张建芬</t>
  </si>
  <si>
    <t xml:space="preserve">基于G3DH酶定向进化的3-酮蔗糖类药物中间体生物合成研究 </t>
  </si>
  <si>
    <t>国家级</t>
  </si>
  <si>
    <t>富硒茶生产关键技术集成研究与工程示范</t>
  </si>
  <si>
    <t>许晓路</t>
  </si>
  <si>
    <t>省部级</t>
  </si>
  <si>
    <t>15.4万</t>
  </si>
  <si>
    <t>15万</t>
  </si>
  <si>
    <t>诸暨市陶朱街道生态环境保护规划</t>
  </si>
  <si>
    <t>横向</t>
  </si>
  <si>
    <t>2万</t>
  </si>
  <si>
    <t>DLW-5000地面水体水质在线监测系统设计开发</t>
  </si>
  <si>
    <t>许晓路、郝飞麟</t>
  </si>
  <si>
    <t>10万</t>
  </si>
  <si>
    <t>羊毛后处理车间含氯气体治理系统设计开发</t>
  </si>
  <si>
    <t>郝飞麟、许晓路</t>
  </si>
  <si>
    <t>陈梅兰</t>
  </si>
  <si>
    <t>基于离子液体样品前处理与化学发光联用检测复杂基体中痕量有机物</t>
  </si>
  <si>
    <t>齐多夫定中甲磺酸甲酯及对甲苯磺酸甲酯分析方法开发与验证</t>
  </si>
  <si>
    <t>1.2万</t>
  </si>
  <si>
    <t>7万</t>
  </si>
  <si>
    <t>4万</t>
  </si>
  <si>
    <t>杭州市城市河道环保清淤工程环境效益评价研究</t>
  </si>
  <si>
    <t>3.5万</t>
  </si>
  <si>
    <t>市场蜂蜜掺假检测</t>
  </si>
  <si>
    <t>1.8万</t>
  </si>
  <si>
    <t>农村季节性竹制品加工业水污染控制技术与管理模式的研究</t>
  </si>
  <si>
    <t>市厅级</t>
  </si>
  <si>
    <t>5万</t>
  </si>
  <si>
    <t>稀土对镍胁迫下花卉植物生理抗性的影响研究</t>
  </si>
  <si>
    <t>2011.11</t>
  </si>
  <si>
    <t>2013.06</t>
  </si>
  <si>
    <t>15</t>
  </si>
  <si>
    <t>6</t>
  </si>
  <si>
    <t>2</t>
  </si>
  <si>
    <t>8</t>
  </si>
  <si>
    <t>消防材料的环境安全性检测</t>
  </si>
  <si>
    <t>1万</t>
  </si>
  <si>
    <t>利用复合纤维素原料生产羧甲基纤维素钠</t>
  </si>
  <si>
    <t>2011年杭州市科技发展计划项目（第二承担单位）</t>
  </si>
  <si>
    <t>雷超</t>
  </si>
  <si>
    <t>雷超</t>
  </si>
  <si>
    <t>主持人分配雷超20分</t>
  </si>
  <si>
    <t>塑料包装食品中增塑剂迁移规律的研究</t>
  </si>
  <si>
    <t>葛杭丽</t>
  </si>
  <si>
    <t>许惠英</t>
  </si>
  <si>
    <t>浙江省甬江干流沉积物中多氯联苯分布特征研究</t>
  </si>
  <si>
    <t>王珍珍</t>
  </si>
  <si>
    <t>省部级（新苗计划）</t>
  </si>
  <si>
    <t>王楠</t>
  </si>
  <si>
    <t>严小平</t>
  </si>
  <si>
    <t>泔水油快速检测与鉴别方法研究</t>
  </si>
  <si>
    <t>黄潇雅</t>
  </si>
  <si>
    <t>陈雪松</t>
  </si>
  <si>
    <t>移动床生物膜法对低浓度生活污水的处理研究</t>
  </si>
  <si>
    <t>王添添</t>
  </si>
  <si>
    <t>陈梅兰</t>
  </si>
  <si>
    <t>中空纤维-液相微萃取检测食品中有毒污染物方法研究</t>
  </si>
  <si>
    <t>沈宋利</t>
  </si>
  <si>
    <t>金建忠</t>
  </si>
  <si>
    <t>超临界CO2萃取麦冬挥发油工艺研究</t>
  </si>
  <si>
    <t>贡云芸</t>
  </si>
  <si>
    <t>张慧</t>
  </si>
  <si>
    <t>军团菌特异性单克隆抗体的筛选和制备</t>
  </si>
  <si>
    <t>王海尔</t>
  </si>
  <si>
    <t>李赫</t>
  </si>
  <si>
    <t>黄向红</t>
  </si>
  <si>
    <t>陈梅兰</t>
  </si>
  <si>
    <t>许晓路</t>
  </si>
  <si>
    <t>刘彩琴</t>
  </si>
  <si>
    <t>张建芬</t>
  </si>
  <si>
    <t>陈雪松</t>
  </si>
  <si>
    <t>张慧</t>
  </si>
  <si>
    <t>饶桂维</t>
  </si>
  <si>
    <t>雷超</t>
  </si>
  <si>
    <r>
      <t>学院</t>
    </r>
    <r>
      <rPr>
        <b/>
        <sz val="14"/>
        <rFont val="Times New Roman"/>
        <family val="1"/>
      </rPr>
      <t>(</t>
    </r>
    <r>
      <rPr>
        <b/>
        <sz val="14"/>
        <rFont val="宋体"/>
        <family val="0"/>
      </rPr>
      <t>部、中心</t>
    </r>
    <r>
      <rPr>
        <b/>
        <sz val="14"/>
        <rFont val="Times New Roman"/>
        <family val="1"/>
      </rPr>
      <t>)2011</t>
    </r>
    <r>
      <rPr>
        <b/>
        <sz val="14"/>
        <rFont val="宋体"/>
        <family val="0"/>
      </rPr>
      <t>年下半年科研业绩汇总表（制表人：雷超</t>
    </r>
    <r>
      <rPr>
        <b/>
        <sz val="14"/>
        <rFont val="Times New Roman"/>
        <family val="1"/>
      </rPr>
      <t xml:space="preserve"> </t>
    </r>
    <r>
      <rPr>
        <b/>
        <sz val="14"/>
        <rFont val="宋体"/>
        <family val="0"/>
      </rPr>
      <t>）</t>
    </r>
  </si>
  <si>
    <t>讲师</t>
  </si>
  <si>
    <t>International Conference,ICCIC 2011</t>
  </si>
  <si>
    <t>国际会议论文</t>
  </si>
  <si>
    <t>2/4</t>
  </si>
  <si>
    <t>栽培基质中氮、磷、钾含量的光谱检测探索</t>
  </si>
  <si>
    <t>浙江大学学报</t>
  </si>
  <si>
    <t>2011，2（45）</t>
  </si>
  <si>
    <t>浙大核心</t>
  </si>
  <si>
    <t>郝飞麟</t>
  </si>
  <si>
    <t>Investigation of oxytetracycline(OTC) removal effectiveness of aerobic units and it's measurement optimization</t>
  </si>
  <si>
    <t>Advanced Materials Research</t>
  </si>
  <si>
    <t xml:space="preserve"> </t>
  </si>
  <si>
    <t>我校第二单位计30%</t>
  </si>
  <si>
    <t>我校第二单位计30%</t>
  </si>
  <si>
    <t>同一刊期论文第二篇计30%</t>
  </si>
  <si>
    <t>第一作者分配徐翠7.5分，朱敏7.5分</t>
  </si>
  <si>
    <t>邵波</t>
  </si>
  <si>
    <t>分配给张琳洁6分</t>
  </si>
  <si>
    <t>补充：</t>
  </si>
  <si>
    <t xml:space="preserve">New method for recycling EDTA via formation of EDTA iron(III) sodium salt </t>
  </si>
  <si>
    <t xml:space="preserve">ABSTRACTS OF PAPERS OF THE AMERICAN CHEMICAL SOCIETY  </t>
  </si>
  <si>
    <t>2009.8.16</t>
  </si>
  <si>
    <t xml:space="preserve">卷: 238，88-ENVR   </t>
  </si>
  <si>
    <t>补充：</t>
  </si>
  <si>
    <t>2011,31（5）</t>
  </si>
  <si>
    <t>童建颖</t>
  </si>
  <si>
    <t>在线氟吹瓶反应器设计</t>
  </si>
  <si>
    <t>1∕1</t>
  </si>
  <si>
    <t>8万</t>
  </si>
  <si>
    <t>陈雪松</t>
  </si>
  <si>
    <t>朱敏</t>
  </si>
  <si>
    <t>An effective method for the preparation of chlorolactones</t>
  </si>
  <si>
    <t>Chinese Chemical Letters</t>
  </si>
  <si>
    <r>
      <t>CA</t>
    </r>
    <r>
      <rPr>
        <sz val="10"/>
        <rFont val="宋体"/>
        <family val="0"/>
      </rPr>
      <t>收录　</t>
    </r>
  </si>
  <si>
    <t>2011,5</t>
  </si>
  <si>
    <t>主持人分配陈雪松4分</t>
  </si>
  <si>
    <t>主持人分配雷超20分</t>
  </si>
  <si>
    <t>主持人分配陈雪松14分</t>
  </si>
  <si>
    <t>诸暨市陶朱街道生态环境保护规划</t>
  </si>
  <si>
    <t>主持人分配陈雪松4分</t>
  </si>
  <si>
    <t>郝飞麟、许晓路</t>
  </si>
  <si>
    <t>主持人分配陈雪松14分</t>
  </si>
  <si>
    <t>8*2*2=32</t>
  </si>
  <si>
    <t>柱前衍生-高效液相色谱快速测定皮革和头发水解液中的氨基酸</t>
  </si>
  <si>
    <t>第一作者蔡成岗分配蒋新龙15分</t>
  </si>
  <si>
    <r>
      <t xml:space="preserve">Keratin degradation and dehairing application of keratinase from a new </t>
    </r>
    <r>
      <rPr>
        <i/>
        <sz val="12"/>
        <rFont val="Times New Roman"/>
        <family val="1"/>
      </rPr>
      <t>Bacillus subtilis</t>
    </r>
    <r>
      <rPr>
        <sz val="12"/>
        <rFont val="Times New Roman"/>
        <family val="1"/>
      </rPr>
      <t xml:space="preserve"> strain</t>
    </r>
  </si>
  <si>
    <r>
      <t>IEEE</t>
    </r>
    <r>
      <rPr>
        <sz val="10"/>
        <rFont val="宋体"/>
        <family val="0"/>
      </rPr>
      <t>环境污染与人类健康国际学术会议</t>
    </r>
    <r>
      <rPr>
        <sz val="10"/>
        <rFont val="Times New Roman"/>
        <family val="1"/>
      </rPr>
      <t xml:space="preserve"> </t>
    </r>
    <r>
      <rPr>
        <sz val="10"/>
        <rFont val="宋体"/>
        <family val="0"/>
      </rPr>
      <t>（</t>
    </r>
    <r>
      <rPr>
        <sz val="10"/>
        <rFont val="Times New Roman"/>
        <family val="1"/>
      </rPr>
      <t>EPPH 2011</t>
    </r>
    <r>
      <rPr>
        <sz val="10"/>
        <rFont val="宋体"/>
        <family val="0"/>
      </rPr>
      <t>）论文集</t>
    </r>
  </si>
  <si>
    <t>2011,4</t>
  </si>
  <si>
    <r>
      <t>2011</t>
    </r>
    <r>
      <rPr>
        <sz val="10"/>
        <rFont val="宋体"/>
        <family val="0"/>
      </rPr>
      <t>农业工程新技术国际学术会议</t>
    </r>
    <r>
      <rPr>
        <sz val="10"/>
        <rFont val="Times New Roman"/>
        <family val="1"/>
      </rPr>
      <t>(ICAE2011)</t>
    </r>
    <r>
      <rPr>
        <sz val="10"/>
        <rFont val="宋体"/>
        <family val="0"/>
      </rPr>
      <t>论文集</t>
    </r>
  </si>
  <si>
    <t>2011,5</t>
  </si>
  <si>
    <t>EI</t>
  </si>
  <si>
    <t>第一作者分配蒋新龙15分</t>
  </si>
  <si>
    <r>
      <t>Research progress of degradation mechanism and utilization of feather keratin</t>
    </r>
    <r>
      <rPr>
        <sz val="12"/>
        <rFont val="宋体"/>
        <family val="0"/>
      </rPr>
      <t>，</t>
    </r>
    <r>
      <rPr>
        <sz val="12"/>
        <rFont val="Times New Roman"/>
        <family val="1"/>
      </rPr>
      <t xml:space="preserve"> the International Conference on Remote Sensing, Environment and Transportation Engineering</t>
    </r>
  </si>
  <si>
    <r>
      <t>IEEE</t>
    </r>
    <r>
      <rPr>
        <sz val="10"/>
        <rFont val="宋体"/>
        <family val="0"/>
      </rPr>
      <t>遥感，环境与交通运输工程国际会议（</t>
    </r>
    <r>
      <rPr>
        <sz val="10"/>
        <rFont val="Times New Roman"/>
        <family val="1"/>
      </rPr>
      <t>RSETE 2011</t>
    </r>
    <r>
      <rPr>
        <sz val="10"/>
        <rFont val="宋体"/>
        <family val="0"/>
      </rPr>
      <t>）论文集</t>
    </r>
  </si>
  <si>
    <t>2011,6</t>
  </si>
  <si>
    <t>1/3</t>
  </si>
  <si>
    <t>刘彩琴</t>
  </si>
  <si>
    <t>Study on the Interactions of PFOS and PFOA with Bovine Serum Albumin</t>
  </si>
  <si>
    <r>
      <t>The 2011 International Conference on Bioengineering</t>
    </r>
    <r>
      <rPr>
        <sz val="10"/>
        <rFont val="宋体"/>
        <family val="0"/>
      </rPr>
      <t>，</t>
    </r>
    <r>
      <rPr>
        <sz val="10"/>
        <rFont val="Times New Roman"/>
        <family val="1"/>
      </rPr>
      <t>Chemistry and Environment Science</t>
    </r>
  </si>
  <si>
    <t>2011, 5</t>
  </si>
  <si>
    <t>,2/4</t>
  </si>
  <si>
    <r>
      <t>支撑材料上学期已经上交；第一作者严小平</t>
    </r>
    <r>
      <rPr>
        <sz val="10"/>
        <rFont val="Times New Roman"/>
        <family val="1"/>
      </rPr>
      <t>10</t>
    </r>
    <r>
      <rPr>
        <sz val="10"/>
        <rFont val="宋体"/>
        <family val="0"/>
      </rPr>
      <t>分，刘彩琴</t>
    </r>
    <r>
      <rPr>
        <sz val="10"/>
        <rFont val="Times New Roman"/>
        <family val="1"/>
      </rPr>
      <t>10</t>
    </r>
    <r>
      <rPr>
        <sz val="10"/>
        <rFont val="宋体"/>
        <family val="0"/>
      </rPr>
      <t>分</t>
    </r>
  </si>
  <si>
    <t>王楠</t>
  </si>
  <si>
    <t>study on the relationships between anticancer activities of ITCs and its structure</t>
  </si>
  <si>
    <t xml:space="preserve">IEEE </t>
  </si>
  <si>
    <t>Research and development progress of Phellinus baumii Pilat</t>
  </si>
  <si>
    <r>
      <t>2011农业工程新技术国际学术会议</t>
    </r>
    <r>
      <rPr>
        <sz val="10"/>
        <rFont val="Times New Roman"/>
        <family val="1"/>
      </rPr>
      <t>(ICAE2011)</t>
    </r>
    <r>
      <rPr>
        <sz val="10"/>
        <rFont val="宋体"/>
        <family val="0"/>
      </rPr>
      <t>论文集</t>
    </r>
  </si>
  <si>
    <t>蒋新龙</t>
  </si>
  <si>
    <t>Research progress on microbial flocculation</t>
  </si>
  <si>
    <t>2/6</t>
  </si>
  <si>
    <t>第一作者蔡成岗分配蒋新龙6分</t>
  </si>
  <si>
    <t>ß-葡聚糖结构功能与开发研究进展</t>
  </si>
  <si>
    <t>农产品加工</t>
  </si>
  <si>
    <t>Research progress on microbial flocculation</t>
  </si>
  <si>
    <t>Conference on Environmental Pollution and Public Health(CEPPH 2011)</t>
  </si>
  <si>
    <t>第一作者分配蒋新龙6分</t>
  </si>
  <si>
    <r>
      <t>Organic amines and processing ways in fishery processing wastewater</t>
    </r>
  </si>
  <si>
    <t>1/4</t>
  </si>
  <si>
    <t>10万</t>
  </si>
  <si>
    <t>杭州三和食品添加剂配料有限公司（第一承担单位）分配刘彩琴3分</t>
  </si>
  <si>
    <t>刘彩琴</t>
  </si>
  <si>
    <t>主持人分配</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</si>
</sst>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yyyy&quot;年&quot;m&quot;月&quot;;@"/>
    <numFmt numFmtId="188" formatCode="#\ ?/4"/>
    <numFmt numFmtId="189" formatCode="000000"/>
    <numFmt numFmtId="190" formatCode="yyyy&quot;年&quot;m&quot;月&quot;d&quot;日&quot;;@"/>
    <numFmt numFmtId="191" formatCode="mmm/yyyy"/>
    <numFmt numFmtId="192" formatCode="[$€-2]\ #,##0.00_);[Red]\([$€-2]\ #,##0.00\)"/>
    <numFmt numFmtId="193" formatCode="0.00_ "/>
    <numFmt numFmtId="194" formatCode="_ &quot;￥&quot;* #,##0.00_ ;_ &quot;￥&quot;* \-#,##0.00_ ;_ &quot;￥&quot;* \-??_ ;_ @_ "/>
    <numFmt numFmtId="195" formatCode="_ &quot;￥&quot;* #,##0_ ;_ &quot;￥&quot;* \-#,##0_ ;_ &quot;￥&quot;* \-_ ;_ @_ "/>
    <numFmt numFmtId="196" formatCode="&quot;是&quot;;&quot;是&quot;;&quot;否&quot;"/>
    <numFmt numFmtId="197" formatCode="&quot;真&quot;;&quot;真&quot;;&quot;假&quot;"/>
    <numFmt numFmtId="198" formatCode="&quot;开&quot;;&quot;开&quot;;&quot;关&quot;"/>
    <numFmt numFmtId="199" formatCode="0_);[Red]\(0\)"/>
    <numFmt numFmtId="200" formatCode="0_ "/>
    <numFmt numFmtId="201" formatCode="0;[Red]0"/>
    <numFmt numFmtId="202" formatCode="0.00;[Red]0.00"/>
    <numFmt numFmtId="203" formatCode="yyyy/m/d;@"/>
    <numFmt numFmtId="204" formatCode="0.00_);[Red]\(0.00\)"/>
    <numFmt numFmtId="205" formatCode="[$-804]yyyy&quot;年&quot;m&quot;月&quot;d&quot;日&quot;dddd"/>
    <numFmt numFmtId="206" formatCode="@\ "/>
    <numFmt numFmtId="207" formatCode="0.0000000000000000000E+00"/>
    <numFmt numFmtId="208" formatCode="[$-804]yyyy&quot;年&quot;m&quot;月&quot;d&quot;日&quot;\ dddd"/>
    <numFmt numFmtId="209" formatCode="0.000_ "/>
    <numFmt numFmtId="210" formatCode="0.E+00"/>
    <numFmt numFmtId="211" formatCode="0.00000000000000000000E+00"/>
    <numFmt numFmtId="212" formatCode="[$-F800]dddd\,\ mmmm\ dd\,\ yyyy"/>
    <numFmt numFmtId="213" formatCode="0.0_ "/>
    <numFmt numFmtId="214" formatCode="0.00_);\(0.00\)"/>
    <numFmt numFmtId="215" formatCode="#,##0_ ;[Red]\-#,##0\ "/>
    <numFmt numFmtId="216" formatCode="#,##0.00_ "/>
    <numFmt numFmtId="217" formatCode="&quot;$&quot;#,##0_);[Red]\(&quot;$&quot;#,##0\)"/>
    <numFmt numFmtId="218" formatCode="&quot;$&quot;#,##0.00_);[Red]\(&quot;$&quot;#,##0.00\)"/>
    <numFmt numFmtId="219" formatCode="_(&quot;$&quot;* #,##0_);_(&quot;$&quot;* \(#,##0\);_(&quot;$&quot;* &quot;-&quot;_);_(@_)"/>
    <numFmt numFmtId="220" formatCode="_(&quot;$&quot;* #,##0.00_);_(&quot;$&quot;* \(#,##0.00\);_(&quot;$&quot;* &quot;-&quot;??_);_(@_)"/>
    <numFmt numFmtId="221" formatCode="\$#,##0.00;\(\$#,##0.00\)"/>
    <numFmt numFmtId="222" formatCode="\$#,##0;\(\$#,##0\)"/>
    <numFmt numFmtId="223" formatCode="#,##0;\(#,##0\)"/>
    <numFmt numFmtId="224" formatCode="yy\.mm\.dd"/>
    <numFmt numFmtId="225" formatCode="#,##0.0_);\(#,##0.0\)"/>
    <numFmt numFmtId="226" formatCode="&quot;$&quot;\ #,##0_-;[Red]&quot;$&quot;\ #,##0\-"/>
    <numFmt numFmtId="227" formatCode="&quot;$&quot;\ #,##0.00_-;[Red]&quot;$&quot;\ #,##0.00\-"/>
    <numFmt numFmtId="228" formatCode="_-&quot;$&quot;\ * #,##0_-;_-&quot;$&quot;\ * #,##0\-;_-&quot;$&quot;\ * &quot;-&quot;_-;_-@_-"/>
    <numFmt numFmtId="229" formatCode="_-&quot;$&quot;\ * #,##0.00_-;_-&quot;$&quot;\ * #,##0.00\-;_-&quot;$&quot;\ * &quot;-&quot;??_-;_-@_-"/>
    <numFmt numFmtId="230" formatCode="#,##0_ "/>
    <numFmt numFmtId="231" formatCode="yyyy/mm/dd"/>
    <numFmt numFmtId="232" formatCode="yyyy/mm"/>
    <numFmt numFmtId="233" formatCode="yyyy/m"/>
    <numFmt numFmtId="234" formatCode="0.00;_䠀"/>
    <numFmt numFmtId="235" formatCode="0.00;_堀"/>
    <numFmt numFmtId="236" formatCode="yyyy/m/d;\-;\-;@"/>
    <numFmt numFmtId="237" formatCode="#\ ?/2"/>
  </numFmts>
  <fonts count="70">
    <font>
      <sz val="12"/>
      <name val="宋体"/>
      <family val="0"/>
    </font>
    <font>
      <sz val="9"/>
      <name val="宋体"/>
      <family val="0"/>
    </font>
    <font>
      <b/>
      <sz val="18"/>
      <name val="宋体"/>
      <family val="0"/>
    </font>
    <font>
      <b/>
      <sz val="18"/>
      <name val="Times New Roman"/>
      <family val="1"/>
    </font>
    <font>
      <sz val="10"/>
      <name val="Times New Roman"/>
      <family val="1"/>
    </font>
    <font>
      <sz val="10"/>
      <name val="宋体"/>
      <family val="0"/>
    </font>
    <font>
      <sz val="12"/>
      <name val="Times New Roman"/>
      <family val="1"/>
    </font>
    <font>
      <sz val="18"/>
      <name val="宋体"/>
      <family val="0"/>
    </font>
    <font>
      <sz val="14"/>
      <name val="宋体"/>
      <family val="0"/>
    </font>
    <font>
      <b/>
      <sz val="12"/>
      <name val="宋体"/>
      <family val="0"/>
    </font>
    <font>
      <b/>
      <sz val="12"/>
      <name val="Times New Roman"/>
      <family val="1"/>
    </font>
    <font>
      <b/>
      <sz val="14"/>
      <name val="宋体"/>
      <family val="0"/>
    </font>
    <font>
      <b/>
      <sz val="14"/>
      <name val="Times New Roman"/>
      <family val="1"/>
    </font>
    <font>
      <sz val="11"/>
      <name val="宋体"/>
      <family val="0"/>
    </font>
    <font>
      <u val="single"/>
      <sz val="12"/>
      <color indexed="12"/>
      <name val="宋体"/>
      <family val="0"/>
    </font>
    <font>
      <u val="single"/>
      <sz val="12"/>
      <color indexed="36"/>
      <name val="宋体"/>
      <family val="0"/>
    </font>
    <font>
      <sz val="10.5"/>
      <name val="宋体"/>
      <family val="0"/>
    </font>
    <font>
      <sz val="10"/>
      <name val="Helv"/>
      <family val="2"/>
    </font>
    <font>
      <sz val="12"/>
      <name val="Helv"/>
      <family val="2"/>
    </font>
    <font>
      <sz val="11"/>
      <color indexed="8"/>
      <name val="宋体"/>
      <family val="0"/>
    </font>
    <font>
      <sz val="10"/>
      <name val="Geneva"/>
      <family val="2"/>
    </font>
    <font>
      <sz val="10"/>
      <name val="Arial"/>
      <family val="2"/>
    </font>
    <font>
      <sz val="11"/>
      <color indexed="9"/>
      <name val="宋体"/>
      <family val="0"/>
    </font>
    <font>
      <sz val="12"/>
      <color indexed="9"/>
      <name val="宋体"/>
      <family val="0"/>
    </font>
    <font>
      <sz val="12"/>
      <color indexed="8"/>
      <name val="宋体"/>
      <family val="0"/>
    </font>
    <font>
      <sz val="8"/>
      <name val="Times New Roman"/>
      <family val="1"/>
    </font>
    <font>
      <b/>
      <sz val="10"/>
      <name val="MS Sans Serif"/>
      <family val="2"/>
    </font>
    <font>
      <sz val="10"/>
      <name val="MS Sans Serif"/>
      <family val="2"/>
    </font>
    <font>
      <sz val="8"/>
      <name val="Arial"/>
      <family val="2"/>
    </font>
    <font>
      <b/>
      <sz val="12"/>
      <name val="Arial"/>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4"/>
      <name val="楷体"/>
      <family val="0"/>
    </font>
    <font>
      <b/>
      <sz val="18"/>
      <color indexed="62"/>
      <name val="宋体"/>
      <family val="0"/>
    </font>
    <font>
      <sz val="10"/>
      <name val="楷体"/>
      <family val="0"/>
    </font>
    <font>
      <sz val="11"/>
      <color indexed="20"/>
      <name val="宋体"/>
      <family val="0"/>
    </font>
    <font>
      <sz val="12"/>
      <color indexed="16"/>
      <name val="宋体"/>
      <family val="0"/>
    </font>
    <font>
      <b/>
      <sz val="9"/>
      <name val="Arial"/>
      <family val="2"/>
    </font>
    <font>
      <b/>
      <sz val="10"/>
      <name val="Arial"/>
      <family val="2"/>
    </font>
    <font>
      <sz val="11"/>
      <color indexed="17"/>
      <name val="宋体"/>
      <family val="0"/>
    </font>
    <font>
      <sz val="12"/>
      <color indexed="17"/>
      <name val="宋体"/>
      <family val="0"/>
    </font>
    <font>
      <u val="single"/>
      <sz val="12"/>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sz val="10"/>
      <color indexed="12"/>
      <name val="宋体"/>
      <family val="0"/>
    </font>
    <font>
      <sz val="10"/>
      <color indexed="10"/>
      <name val="宋体"/>
      <family val="0"/>
    </font>
    <font>
      <b/>
      <sz val="10"/>
      <name val="Times New Roman"/>
      <family val="1"/>
    </font>
    <font>
      <i/>
      <sz val="10"/>
      <name val="Times New Roman"/>
      <family val="1"/>
    </font>
    <font>
      <sz val="10"/>
      <name val="楷体_GB2312"/>
      <family val="3"/>
    </font>
    <font>
      <sz val="10.5"/>
      <color indexed="12"/>
      <name val="宋体"/>
      <family val="0"/>
    </font>
    <font>
      <sz val="10.5"/>
      <name val="Times New Roman"/>
      <family val="1"/>
    </font>
    <font>
      <sz val="12"/>
      <color indexed="10"/>
      <name val="宋体"/>
      <family val="0"/>
    </font>
    <font>
      <i/>
      <sz val="12"/>
      <name val="Times New Roman"/>
      <family val="1"/>
    </font>
    <font>
      <vertAlign val="subscript"/>
      <sz val="10"/>
      <name val="Times New Roman"/>
      <family val="1"/>
    </font>
    <font>
      <sz val="11"/>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173">
    <xf numFmtId="0" fontId="17"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pplyNumberFormat="0" applyFill="0" applyBorder="0" applyAlignment="0" applyProtection="0"/>
    <xf numFmtId="0" fontId="20" fillId="0" borderId="0">
      <alignment/>
      <protection/>
    </xf>
    <xf numFmtId="49" fontId="21" fillId="0" borderId="0" applyFont="0" applyFill="0" applyBorder="0" applyAlignment="0" applyProtection="0"/>
    <xf numFmtId="0" fontId="17" fillId="0" borderId="0">
      <alignment/>
      <protection/>
    </xf>
    <xf numFmtId="0" fontId="6" fillId="0" borderId="0">
      <alignment/>
      <protection/>
    </xf>
    <xf numFmtId="0" fontId="20" fillId="0" borderId="0">
      <alignment/>
      <protection/>
    </xf>
    <xf numFmtId="0" fontId="6" fillId="0" borderId="0">
      <alignment/>
      <protection/>
    </xf>
    <xf numFmtId="0" fontId="17" fillId="0" borderId="0">
      <alignment/>
      <protection/>
    </xf>
    <xf numFmtId="0" fontId="6"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7" fillId="0" borderId="0">
      <alignment/>
      <protection locked="0"/>
    </xf>
    <xf numFmtId="0" fontId="23"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26" borderId="0" applyNumberFormat="0" applyBorder="0" applyAlignment="0" applyProtection="0"/>
    <xf numFmtId="0" fontId="24" fillId="20" borderId="0" applyNumberFormat="0" applyBorder="0" applyAlignment="0" applyProtection="0"/>
    <xf numFmtId="0" fontId="24" fillId="27" borderId="0" applyNumberFormat="0" applyBorder="0" applyAlignment="0" applyProtection="0"/>
    <xf numFmtId="0" fontId="23" fillId="27" borderId="0" applyNumberFormat="0" applyBorder="0" applyAlignment="0" applyProtection="0"/>
    <xf numFmtId="0" fontId="25" fillId="0" borderId="0">
      <alignment horizontal="center" wrapText="1"/>
      <protection locked="0"/>
    </xf>
    <xf numFmtId="181" fontId="21" fillId="0" borderId="0" applyFont="0" applyFill="0" applyBorder="0" applyAlignment="0" applyProtection="0"/>
    <xf numFmtId="223" fontId="4" fillId="0" borderId="0">
      <alignment/>
      <protection/>
    </xf>
    <xf numFmtId="183" fontId="21" fillId="0" borderId="0" applyFont="0" applyFill="0" applyBorder="0" applyAlignment="0" applyProtection="0"/>
    <xf numFmtId="228" fontId="21" fillId="0" borderId="0" applyFont="0" applyFill="0" applyBorder="0" applyAlignment="0" applyProtection="0"/>
    <xf numFmtId="229" fontId="21" fillId="0" borderId="0" applyFont="0" applyFill="0" applyBorder="0" applyAlignment="0" applyProtection="0"/>
    <xf numFmtId="221" fontId="4" fillId="0" borderId="0">
      <alignment/>
      <protection/>
    </xf>
    <xf numFmtId="15" fontId="27" fillId="0" borderId="0">
      <alignment/>
      <protection/>
    </xf>
    <xf numFmtId="222" fontId="4" fillId="0" borderId="0">
      <alignment/>
      <protection/>
    </xf>
    <xf numFmtId="38" fontId="28" fillId="28" borderId="0" applyNumberFormat="0" applyBorder="0" applyAlignment="0" applyProtection="0"/>
    <xf numFmtId="0" fontId="29" fillId="0" borderId="1" applyNumberFormat="0" applyAlignment="0" applyProtection="0"/>
    <xf numFmtId="0" fontId="29" fillId="0" borderId="2">
      <alignment horizontal="left" vertical="center"/>
      <protection/>
    </xf>
    <xf numFmtId="10" fontId="28" fillId="29" borderId="3" applyNumberFormat="0" applyBorder="0" applyAlignment="0" applyProtection="0"/>
    <xf numFmtId="225" fontId="18" fillId="30" borderId="0">
      <alignment/>
      <protection/>
    </xf>
    <xf numFmtId="225" fontId="30" fillId="31" borderId="0">
      <alignment/>
      <protection/>
    </xf>
    <xf numFmtId="38" fontId="27" fillId="0" borderId="0" applyFont="0" applyFill="0" applyBorder="0" applyAlignment="0" applyProtection="0"/>
    <xf numFmtId="40" fontId="27" fillId="0" borderId="0" applyFont="0" applyFill="0" applyBorder="0" applyAlignment="0" applyProtection="0"/>
    <xf numFmtId="228" fontId="21" fillId="0" borderId="0" applyFont="0" applyFill="0" applyBorder="0" applyAlignment="0" applyProtection="0"/>
    <xf numFmtId="0" fontId="21" fillId="0" borderId="0" applyFont="0" applyFill="0" applyBorder="0" applyAlignment="0" applyProtection="0"/>
    <xf numFmtId="217" fontId="27" fillId="0" borderId="0" applyFont="0" applyFill="0" applyBorder="0" applyAlignment="0" applyProtection="0"/>
    <xf numFmtId="218" fontId="27" fillId="0" borderId="0" applyFont="0" applyFill="0" applyBorder="0" applyAlignment="0" applyProtection="0"/>
    <xf numFmtId="227" fontId="21" fillId="0" borderId="0" applyFont="0" applyFill="0" applyBorder="0" applyAlignment="0" applyProtection="0"/>
    <xf numFmtId="228" fontId="21" fillId="0" borderId="0" applyFont="0" applyFill="0" applyBorder="0" applyAlignment="0" applyProtection="0"/>
    <xf numFmtId="0" fontId="4" fillId="0" borderId="0">
      <alignment/>
      <protection/>
    </xf>
    <xf numFmtId="37" fontId="31" fillId="0" borderId="0">
      <alignment/>
      <protection/>
    </xf>
    <xf numFmtId="226" fontId="21" fillId="0" borderId="0">
      <alignment/>
      <protection/>
    </xf>
    <xf numFmtId="0" fontId="17" fillId="0" borderId="0">
      <alignment/>
      <protection/>
    </xf>
    <xf numFmtId="14" fontId="25" fillId="0" borderId="0">
      <alignment horizontal="center" wrapText="1"/>
      <protection locked="0"/>
    </xf>
    <xf numFmtId="10" fontId="21" fillId="0" borderId="0" applyFont="0" applyFill="0" applyBorder="0" applyAlignment="0" applyProtection="0"/>
    <xf numFmtId="9" fontId="17" fillId="0" borderId="0" applyFont="0" applyFill="0" applyBorder="0" applyAlignment="0" applyProtection="0"/>
    <xf numFmtId="13" fontId="21" fillId="0" borderId="0" applyFont="0" applyFill="0" applyProtection="0">
      <alignment/>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26" fillId="0" borderId="4">
      <alignment horizontal="center"/>
      <protection/>
    </xf>
    <xf numFmtId="3" fontId="27" fillId="0" borderId="0" applyFont="0" applyFill="0" applyBorder="0" applyAlignment="0" applyProtection="0"/>
    <xf numFmtId="0" fontId="27" fillId="32" borderId="0" applyNumberFormat="0" applyFont="0" applyBorder="0" applyAlignment="0" applyProtection="0"/>
    <xf numFmtId="0" fontId="33" fillId="33" borderId="5">
      <alignment/>
      <protection locked="0"/>
    </xf>
    <xf numFmtId="0" fontId="34" fillId="0" borderId="0">
      <alignment/>
      <protection/>
    </xf>
    <xf numFmtId="0" fontId="33" fillId="33" borderId="5">
      <alignment/>
      <protection locked="0"/>
    </xf>
    <xf numFmtId="0" fontId="33" fillId="33" borderId="5">
      <alignment/>
      <protection locked="0"/>
    </xf>
    <xf numFmtId="0" fontId="14" fillId="0" borderId="0" applyNumberFormat="0" applyFill="0" applyBorder="0" applyAlignment="0" applyProtection="0"/>
    <xf numFmtId="9" fontId="0" fillId="0" borderId="0" applyFont="0" applyFill="0" applyBorder="0" applyAlignment="0" applyProtection="0"/>
    <xf numFmtId="220" fontId="21" fillId="0" borderId="0" applyFont="0" applyFill="0" applyBorder="0" applyAlignment="0" applyProtection="0"/>
    <xf numFmtId="219" fontId="21" fillId="0" borderId="0" applyFont="0" applyFill="0" applyBorder="0" applyAlignment="0" applyProtection="0"/>
    <xf numFmtId="0" fontId="21" fillId="0" borderId="6" applyNumberFormat="0" applyFill="0" applyProtection="0">
      <alignment horizontal="right"/>
    </xf>
    <xf numFmtId="0" fontId="35" fillId="0" borderId="0" applyNumberForma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6" applyNumberFormat="0" applyFill="0" applyProtection="0">
      <alignment horizontal="center"/>
    </xf>
    <xf numFmtId="0" fontId="0" fillId="0" borderId="0">
      <alignment/>
      <protection/>
    </xf>
    <xf numFmtId="0" fontId="40" fillId="0" borderId="0" applyNumberFormat="0" applyFill="0" applyBorder="0" applyAlignment="0" applyProtection="0"/>
    <xf numFmtId="0" fontId="41" fillId="0" borderId="10" applyNumberFormat="0" applyFill="0" applyProtection="0">
      <alignment horizontal="center"/>
    </xf>
    <xf numFmtId="0" fontId="42" fillId="3" borderId="0" applyNumberFormat="0" applyBorder="0" applyAlignment="0" applyProtection="0"/>
    <xf numFmtId="0" fontId="42" fillId="3" borderId="0" applyNumberFormat="0" applyBorder="0" applyAlignment="0" applyProtection="0"/>
    <xf numFmtId="0" fontId="43" fillId="34" borderId="0" applyNumberFormat="0" applyBorder="0" applyAlignment="0" applyProtection="0"/>
    <xf numFmtId="0" fontId="0" fillId="0" borderId="0" applyNumberFormat="0" applyFill="0" applyBorder="0" applyAlignment="0" applyProtection="0"/>
    <xf numFmtId="0" fontId="17"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3" fontId="4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8" borderId="12" applyNumberFormat="0" applyAlignment="0" applyProtection="0"/>
    <xf numFmtId="0" fontId="51" fillId="35" borderId="13" applyNumberFormat="0" applyAlignment="0" applyProtection="0"/>
    <xf numFmtId="0" fontId="52" fillId="0" borderId="0" applyNumberFormat="0" applyFill="0" applyBorder="0" applyAlignment="0" applyProtection="0"/>
    <xf numFmtId="0" fontId="41" fillId="0" borderId="10" applyNumberFormat="0" applyFill="0" applyProtection="0">
      <alignment horizontal="left"/>
    </xf>
    <xf numFmtId="0" fontId="53" fillId="0" borderId="0" applyNumberFormat="0" applyFill="0" applyBorder="0" applyAlignment="0" applyProtection="0"/>
    <xf numFmtId="0" fontId="54"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42" borderId="0" applyNumberFormat="0" applyBorder="0" applyAlignment="0" applyProtection="0"/>
    <xf numFmtId="224" fontId="21" fillId="0" borderId="10" applyFill="0" applyProtection="0">
      <alignment horizontal="right"/>
    </xf>
    <xf numFmtId="0" fontId="21" fillId="0" borderId="6" applyNumberFormat="0" applyFill="0" applyProtection="0">
      <alignment horizontal="left"/>
    </xf>
    <xf numFmtId="0" fontId="56" fillId="43" borderId="0" applyNumberFormat="0" applyBorder="0" applyAlignment="0" applyProtection="0"/>
    <xf numFmtId="0" fontId="57" fillId="28" borderId="15" applyNumberFormat="0" applyAlignment="0" applyProtection="0"/>
    <xf numFmtId="0" fontId="58" fillId="7" borderId="12" applyNumberFormat="0" applyAlignment="0" applyProtection="0"/>
    <xf numFmtId="1" fontId="21" fillId="0" borderId="10" applyFill="0" applyProtection="0">
      <alignment horizontal="center"/>
    </xf>
    <xf numFmtId="0" fontId="17" fillId="0" borderId="0">
      <alignment/>
      <protection/>
    </xf>
    <xf numFmtId="0" fontId="15" fillId="0" borderId="0" applyNumberFormat="0" applyFill="0" applyBorder="0" applyAlignment="0" applyProtection="0"/>
    <xf numFmtId="0" fontId="27" fillId="0" borderId="0">
      <alignment/>
      <protection/>
    </xf>
    <xf numFmtId="43" fontId="21" fillId="0" borderId="0" applyFont="0" applyFill="0" applyBorder="0" applyAlignment="0" applyProtection="0"/>
    <xf numFmtId="41" fontId="21" fillId="0" borderId="0" applyFont="0" applyFill="0" applyBorder="0" applyAlignment="0" applyProtection="0"/>
    <xf numFmtId="0" fontId="0" fillId="29" borderId="16" applyNumberFormat="0" applyFont="0" applyAlignment="0" applyProtection="0"/>
  </cellStyleXfs>
  <cellXfs count="124">
    <xf numFmtId="0" fontId="0" fillId="0" borderId="0" xfId="0" applyAlignment="1">
      <alignment/>
    </xf>
    <xf numFmtId="0" fontId="0" fillId="0" borderId="3" xfId="0" applyBorder="1" applyAlignment="1">
      <alignment horizontal="center" vertical="center" wrapText="1"/>
    </xf>
    <xf numFmtId="0" fontId="0" fillId="0" borderId="3" xfId="0" applyBorder="1" applyAlignment="1">
      <alignment/>
    </xf>
    <xf numFmtId="0" fontId="2" fillId="0" borderId="0" xfId="0" applyFont="1" applyBorder="1" applyAlignment="1">
      <alignment horizontal="center" vertical="center" wrapText="1"/>
    </xf>
    <xf numFmtId="0" fontId="0" fillId="0" borderId="0" xfId="0" applyBorder="1" applyAlignment="1">
      <alignment/>
    </xf>
    <xf numFmtId="0" fontId="0" fillId="0" borderId="3"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Alignment="1">
      <alignment horizontal="center"/>
    </xf>
    <xf numFmtId="57" fontId="0" fillId="0" borderId="0" xfId="0" applyNumberFormat="1" applyAlignment="1">
      <alignment/>
    </xf>
    <xf numFmtId="0" fontId="13" fillId="0" borderId="0" xfId="0" applyFont="1" applyAlignment="1">
      <alignment/>
    </xf>
    <xf numFmtId="0" fontId="0" fillId="0" borderId="3" xfId="0" applyBorder="1" applyAlignment="1">
      <alignment wrapText="1"/>
    </xf>
    <xf numFmtId="187" fontId="0" fillId="0" borderId="3" xfId="0" applyNumberFormat="1" applyBorder="1" applyAlignment="1">
      <alignment horizontal="center"/>
    </xf>
    <xf numFmtId="188" fontId="0" fillId="0" borderId="3" xfId="0" applyNumberFormat="1" applyBorder="1" applyAlignment="1">
      <alignment horizontal="center"/>
    </xf>
    <xf numFmtId="181" fontId="0" fillId="0" borderId="3" xfId="0" applyNumberFormat="1" applyBorder="1" applyAlignment="1">
      <alignment/>
    </xf>
    <xf numFmtId="0" fontId="0" fillId="0" borderId="3" xfId="0" applyBorder="1" applyAlignment="1">
      <alignment horizontal="center"/>
    </xf>
    <xf numFmtId="190" fontId="0" fillId="0" borderId="3" xfId="0" applyNumberFormat="1" applyBorder="1" applyAlignment="1">
      <alignment horizontal="center"/>
    </xf>
    <xf numFmtId="14" fontId="0" fillId="0" borderId="3" xfId="0" applyNumberFormat="1" applyBorder="1" applyAlignment="1">
      <alignment/>
    </xf>
    <xf numFmtId="0" fontId="0" fillId="0" borderId="0" xfId="0" applyAlignment="1">
      <alignment wrapText="1"/>
    </xf>
    <xf numFmtId="0" fontId="5" fillId="0" borderId="3" xfId="0" applyFont="1" applyBorder="1" applyAlignment="1">
      <alignment/>
    </xf>
    <xf numFmtId="0" fontId="13" fillId="0" borderId="3" xfId="0" applyFont="1" applyBorder="1" applyAlignment="1">
      <alignment horizontal="center" vertical="center" wrapText="1"/>
    </xf>
    <xf numFmtId="57" fontId="13" fillId="0" borderId="3" xfId="0" applyNumberFormat="1" applyFont="1" applyBorder="1" applyAlignment="1">
      <alignment horizontal="center" vertical="center" wrapText="1"/>
    </xf>
    <xf numFmtId="0" fontId="13" fillId="0" borderId="0" xfId="0" applyFont="1" applyAlignment="1">
      <alignment horizontal="center" wrapText="1"/>
    </xf>
    <xf numFmtId="0" fontId="5" fillId="0" borderId="3" xfId="0" applyFont="1" applyBorder="1" applyAlignment="1">
      <alignment horizontal="center" vertical="center" wrapText="1"/>
    </xf>
    <xf numFmtId="57" fontId="5" fillId="0" borderId="3" xfId="0" applyNumberFormat="1" applyFont="1" applyBorder="1" applyAlignment="1">
      <alignment horizontal="center" vertical="center" wrapText="1"/>
    </xf>
    <xf numFmtId="12"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wrapText="1"/>
    </xf>
    <xf numFmtId="0" fontId="0" fillId="0" borderId="3" xfId="0" applyBorder="1" applyAlignment="1">
      <alignment horizontal="center" wrapText="1"/>
    </xf>
    <xf numFmtId="0" fontId="0" fillId="0" borderId="0" xfId="0" applyAlignment="1">
      <alignment horizontal="center" wrapText="1"/>
    </xf>
    <xf numFmtId="0" fontId="0" fillId="0" borderId="0" xfId="0" applyFont="1" applyBorder="1" applyAlignment="1">
      <alignment horizontal="center" vertical="center" wrapText="1"/>
    </xf>
    <xf numFmtId="0" fontId="5" fillId="0" borderId="0" xfId="0" applyFont="1" applyAlignment="1">
      <alignment/>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17" xfId="0" applyBorder="1" applyAlignment="1">
      <alignment/>
    </xf>
    <xf numFmtId="0" fontId="0" fillId="0" borderId="18" xfId="0" applyBorder="1" applyAlignment="1">
      <alignment/>
    </xf>
    <xf numFmtId="0" fontId="13" fillId="0" borderId="19" xfId="0" applyFont="1" applyBorder="1" applyAlignment="1">
      <alignment horizontal="center" wrapText="1"/>
    </xf>
    <xf numFmtId="0" fontId="4" fillId="0" borderId="0" xfId="0" applyFont="1" applyAlignment="1">
      <alignment/>
    </xf>
    <xf numFmtId="0" fontId="4" fillId="0" borderId="0" xfId="0" applyFont="1" applyAlignment="1">
      <alignment horizontal="center"/>
    </xf>
    <xf numFmtId="0" fontId="5" fillId="0" borderId="3" xfId="0" applyNumberFormat="1" applyFont="1" applyBorder="1" applyAlignment="1">
      <alignment horizontal="center" vertical="center" wrapText="1"/>
    </xf>
    <xf numFmtId="0" fontId="5" fillId="0" borderId="0" xfId="0" applyFont="1" applyBorder="1" applyAlignment="1">
      <alignment vertical="center" wrapText="1"/>
    </xf>
    <xf numFmtId="0" fontId="5" fillId="0" borderId="18"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0" xfId="0" applyFont="1" applyBorder="1" applyAlignment="1">
      <alignment horizontal="left" vertical="center" wrapText="1"/>
    </xf>
    <xf numFmtId="0" fontId="5" fillId="0" borderId="0" xfId="0" applyFont="1" applyAlignment="1">
      <alignment horizontal="center" vertical="center" wrapText="1"/>
    </xf>
    <xf numFmtId="0" fontId="4" fillId="0" borderId="3" xfId="0" applyFont="1" applyBorder="1" applyAlignment="1">
      <alignment horizontal="center" vertical="center" wrapText="1"/>
    </xf>
    <xf numFmtId="193" fontId="5" fillId="0" borderId="3"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center" vertical="center"/>
    </xf>
    <xf numFmtId="0" fontId="13"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59" fillId="0" borderId="3" xfId="0" applyFont="1" applyBorder="1" applyAlignment="1">
      <alignment horizontal="center" vertical="center" wrapText="1"/>
    </xf>
    <xf numFmtId="12" fontId="59" fillId="0" borderId="3" xfId="0" applyNumberFormat="1" applyFont="1" applyBorder="1" applyAlignment="1">
      <alignment horizontal="center" vertical="center" wrapText="1"/>
    </xf>
    <xf numFmtId="49" fontId="59" fillId="0" borderId="3" xfId="0" applyNumberFormat="1" applyFont="1" applyBorder="1" applyAlignment="1">
      <alignment horizontal="center" vertical="center" wrapText="1"/>
    </xf>
    <xf numFmtId="0" fontId="59" fillId="0" borderId="3" xfId="0" applyFont="1" applyBorder="1" applyAlignment="1">
      <alignment vertical="center" wrapText="1"/>
    </xf>
    <xf numFmtId="0" fontId="5" fillId="0" borderId="6" xfId="0" applyFont="1" applyBorder="1" applyAlignment="1">
      <alignment horizontal="center" vertical="center"/>
    </xf>
    <xf numFmtId="57" fontId="4"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1" fillId="0" borderId="3" xfId="0" applyFont="1" applyBorder="1" applyAlignment="1">
      <alignment horizontal="center" vertical="center" wrapText="1"/>
    </xf>
    <xf numFmtId="0" fontId="17" fillId="0" borderId="3" xfId="0" applyFont="1" applyBorder="1" applyAlignment="1">
      <alignment/>
    </xf>
    <xf numFmtId="49" fontId="4"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49" fontId="4" fillId="0" borderId="3" xfId="127" applyNumberFormat="1" applyFont="1" applyBorder="1" applyAlignment="1">
      <alignment horizontal="center" vertical="center" wrapText="1"/>
      <protection/>
    </xf>
    <xf numFmtId="0" fontId="17" fillId="0" borderId="3"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57" fontId="17" fillId="0" borderId="3" xfId="0" applyNumberFormat="1" applyFont="1" applyBorder="1" applyAlignment="1">
      <alignment horizontal="center" vertical="center" wrapText="1"/>
    </xf>
    <xf numFmtId="0" fontId="60" fillId="0" borderId="0" xfId="0" applyFont="1" applyAlignment="1">
      <alignment/>
    </xf>
    <xf numFmtId="0" fontId="60" fillId="0" borderId="0" xfId="0" applyFont="1" applyAlignment="1">
      <alignment wrapText="1"/>
    </xf>
    <xf numFmtId="0" fontId="59" fillId="0" borderId="0" xfId="0" applyFont="1" applyAlignment="1">
      <alignment wrapText="1"/>
    </xf>
    <xf numFmtId="49" fontId="63" fillId="0" borderId="3" xfId="0" applyNumberFormat="1" applyFont="1" applyBorder="1" applyAlignment="1" quotePrefix="1">
      <alignment horizontal="center" vertical="center" wrapText="1"/>
    </xf>
    <xf numFmtId="0" fontId="64" fillId="0" borderId="0" xfId="0" applyFont="1" applyAlignment="1">
      <alignment wrapText="1"/>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5" fillId="0" borderId="3" xfId="0" applyFont="1" applyBorder="1" applyAlignment="1">
      <alignment horizontal="center" vertical="center"/>
    </xf>
    <xf numFmtId="0" fontId="66" fillId="0" borderId="0" xfId="0" applyFont="1" applyAlignment="1">
      <alignment/>
    </xf>
    <xf numFmtId="0" fontId="6" fillId="0" borderId="3" xfId="0" applyFont="1" applyBorder="1" applyAlignment="1">
      <alignment horizontal="center"/>
    </xf>
    <xf numFmtId="0" fontId="0" fillId="0" borderId="18" xfId="0" applyBorder="1" applyAlignment="1">
      <alignment horizontal="center"/>
    </xf>
    <xf numFmtId="0" fontId="1" fillId="0" borderId="3" xfId="0" applyFont="1" applyBorder="1" applyAlignment="1">
      <alignment horizontal="left" vertical="center" wrapText="1"/>
    </xf>
    <xf numFmtId="0" fontId="1" fillId="0" borderId="17" xfId="0" applyFont="1" applyBorder="1" applyAlignment="1">
      <alignment vertical="center" wrapText="1"/>
    </xf>
    <xf numFmtId="0" fontId="0" fillId="0" borderId="3" xfId="0" applyFont="1" applyBorder="1" applyAlignment="1">
      <alignment horizontal="center"/>
    </xf>
    <xf numFmtId="193" fontId="4" fillId="0" borderId="3" xfId="0" applyNumberFormat="1" applyFont="1" applyBorder="1" applyAlignment="1">
      <alignment horizontal="center" vertical="center" wrapText="1"/>
    </xf>
    <xf numFmtId="0" fontId="5" fillId="0" borderId="3" xfId="0" applyFont="1" applyFill="1" applyBorder="1" applyAlignment="1">
      <alignment vertical="center" wrapText="1"/>
    </xf>
    <xf numFmtId="0" fontId="13" fillId="0" borderId="3" xfId="0" applyFont="1" applyBorder="1" applyAlignment="1">
      <alignment wrapText="1"/>
    </xf>
    <xf numFmtId="0" fontId="17" fillId="0" borderId="3" xfId="0" applyFont="1" applyBorder="1" applyAlignment="1">
      <alignment wrapText="1"/>
    </xf>
    <xf numFmtId="0" fontId="17" fillId="0" borderId="3" xfId="0" applyNumberFormat="1" applyFont="1" applyBorder="1" applyAlignment="1">
      <alignment/>
    </xf>
    <xf numFmtId="0" fontId="17" fillId="0" borderId="3" xfId="0" applyFont="1" applyBorder="1" applyAlignment="1">
      <alignment horizontal="center"/>
    </xf>
    <xf numFmtId="12" fontId="17" fillId="0" borderId="3" xfId="0" applyNumberFormat="1" applyFont="1" applyBorder="1" applyAlignment="1">
      <alignment horizontal="center"/>
    </xf>
    <xf numFmtId="0" fontId="5" fillId="0" borderId="3" xfId="0" applyFont="1" applyBorder="1" applyAlignment="1">
      <alignment wrapText="1"/>
    </xf>
    <xf numFmtId="0" fontId="5" fillId="0" borderId="19" xfId="0" applyFont="1" applyBorder="1" applyAlignment="1">
      <alignment horizontal="center" vertical="center"/>
    </xf>
    <xf numFmtId="0" fontId="8" fillId="0" borderId="20" xfId="0" applyFont="1" applyBorder="1" applyAlignment="1">
      <alignment horizontal="center"/>
    </xf>
    <xf numFmtId="0" fontId="9" fillId="0" borderId="0" xfId="0" applyFont="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3" xfId="0" applyFont="1" applyBorder="1" applyAlignment="1">
      <alignment/>
    </xf>
    <xf numFmtId="204" fontId="5" fillId="0" borderId="3" xfId="0" applyNumberFormat="1" applyFont="1" applyBorder="1" applyAlignment="1">
      <alignment horizontal="center" vertical="center" wrapText="1"/>
    </xf>
    <xf numFmtId="0" fontId="5" fillId="0" borderId="0" xfId="0" applyFont="1" applyFill="1" applyAlignment="1">
      <alignment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9" fillId="0" borderId="20" xfId="0" applyFont="1" applyBorder="1" applyAlignment="1">
      <alignment horizontal="center" vertical="center"/>
    </xf>
    <xf numFmtId="0" fontId="0" fillId="0" borderId="20" xfId="0" applyBorder="1" applyAlignment="1">
      <alignment vertical="center"/>
    </xf>
    <xf numFmtId="0" fontId="0" fillId="0" borderId="0" xfId="0" applyBorder="1" applyAlignment="1">
      <alignment wrapText="1"/>
    </xf>
    <xf numFmtId="0" fontId="0" fillId="0" borderId="0" xfId="0"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20" xfId="0" applyFont="1" applyBorder="1" applyAlignment="1">
      <alignment horizontal="center"/>
    </xf>
  </cellXfs>
  <cellStyles count="162">
    <cellStyle name="Normal" xfId="0"/>
    <cellStyle name="RowLevel_0" xfId="1"/>
    <cellStyle name="ColLevel_0" xfId="2"/>
    <cellStyle name="RowLevel_1" xfId="3"/>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强调文字颜色 1" xfId="25"/>
    <cellStyle name="20% - 强调文字颜色 2" xfId="26"/>
    <cellStyle name="20% - 强调文字颜色 3" xfId="27"/>
    <cellStyle name="20% - 强调文字颜色 4" xfId="28"/>
    <cellStyle name="20% - 强调文字颜色 5" xfId="29"/>
    <cellStyle name="20% - 强调文字颜色 6" xfId="30"/>
    <cellStyle name="40% - 强调文字颜色 1" xfId="31"/>
    <cellStyle name="40% - 强调文字颜色 2" xfId="32"/>
    <cellStyle name="40% - 强调文字颜色 3" xfId="33"/>
    <cellStyle name="40% - 强调文字颜色 4" xfId="34"/>
    <cellStyle name="40% - 强调文字颜色 5" xfId="35"/>
    <cellStyle name="40% - 强调文字颜色 6" xfId="36"/>
    <cellStyle name="60% - 强调文字颜色 1" xfId="37"/>
    <cellStyle name="60% - 强调文字颜色 2" xfId="38"/>
    <cellStyle name="60% - 强调文字颜色 3" xfId="39"/>
    <cellStyle name="60% - 强调文字颜色 4" xfId="40"/>
    <cellStyle name="60% - 强调文字颜色 5" xfId="41"/>
    <cellStyle name="60% - 强调文字颜色 6" xfId="42"/>
    <cellStyle name="6mal"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args.style" xfId="68"/>
    <cellStyle name="Comma [0]_!!!GO" xfId="69"/>
    <cellStyle name="comma zerodec" xfId="70"/>
    <cellStyle name="Comma_!!!GO" xfId="71"/>
    <cellStyle name="Currency [0]_!!!GO" xfId="72"/>
    <cellStyle name="Currency_!!!GO" xfId="73"/>
    <cellStyle name="Currency1" xfId="74"/>
    <cellStyle name="Date" xfId="75"/>
    <cellStyle name="Dollar (zero dec)" xfId="76"/>
    <cellStyle name="Grey" xfId="77"/>
    <cellStyle name="Header1" xfId="78"/>
    <cellStyle name="Header2" xfId="79"/>
    <cellStyle name="Input [yellow]" xfId="80"/>
    <cellStyle name="Input Cells" xfId="81"/>
    <cellStyle name="Linked Cells" xfId="82"/>
    <cellStyle name="Millares [0]_96 Risk" xfId="83"/>
    <cellStyle name="Millares_96 Risk" xfId="84"/>
    <cellStyle name="Milliers [0]_!!!GO" xfId="85"/>
    <cellStyle name="Milliers_!!!GO" xfId="86"/>
    <cellStyle name="Moneda [0]_96 Risk" xfId="87"/>
    <cellStyle name="Moneda_96 Risk" xfId="88"/>
    <cellStyle name="Mon閠aire [0]_!!!GO" xfId="89"/>
    <cellStyle name="Mon閠aire_!!!GO" xfId="90"/>
    <cellStyle name="New Times Roman" xfId="91"/>
    <cellStyle name="no dec" xfId="92"/>
    <cellStyle name="Normal - Style1" xfId="93"/>
    <cellStyle name="Normal_!!!GO" xfId="94"/>
    <cellStyle name="per.style" xfId="95"/>
    <cellStyle name="Percent [2]" xfId="96"/>
    <cellStyle name="Percent_!!!GO" xfId="97"/>
    <cellStyle name="Pourcentage_pldt" xfId="98"/>
    <cellStyle name="PSChar" xfId="99"/>
    <cellStyle name="PSDate" xfId="100"/>
    <cellStyle name="PSDec" xfId="101"/>
    <cellStyle name="PSHeading" xfId="102"/>
    <cellStyle name="PSInt" xfId="103"/>
    <cellStyle name="PSSpacer" xfId="104"/>
    <cellStyle name="sstot" xfId="105"/>
    <cellStyle name="Standard_AREAS" xfId="106"/>
    <cellStyle name="t" xfId="107"/>
    <cellStyle name="t_HVAC Equipment (3)" xfId="108"/>
    <cellStyle name="ハイパーリンク_第○○期(○○班)名簿" xfId="109"/>
    <cellStyle name="Percent" xfId="110"/>
    <cellStyle name="捠壿 [0.00]_Region Orders (2)" xfId="111"/>
    <cellStyle name="捠壿_Region Orders (2)" xfId="112"/>
    <cellStyle name="编号" xfId="113"/>
    <cellStyle name="标题" xfId="114"/>
    <cellStyle name="标题 1" xfId="115"/>
    <cellStyle name="标题 2" xfId="116"/>
    <cellStyle name="标题 3" xfId="117"/>
    <cellStyle name="标题 4" xfId="118"/>
    <cellStyle name="标题1" xfId="119"/>
    <cellStyle name="標準_第○○期(○○班)名簿" xfId="120"/>
    <cellStyle name="表标题" xfId="121"/>
    <cellStyle name="部门" xfId="122"/>
    <cellStyle name="差" xfId="123"/>
    <cellStyle name="差_Book1" xfId="124"/>
    <cellStyle name="差_Book1_1" xfId="125"/>
    <cellStyle name="常规 2" xfId="126"/>
    <cellStyle name="常规_论文" xfId="127"/>
    <cellStyle name="超级链接" xfId="128"/>
    <cellStyle name="Hyperlink" xfId="129"/>
    <cellStyle name="分级显示列_1_Book1" xfId="130"/>
    <cellStyle name="分级显示行_1_Book1" xfId="131"/>
    <cellStyle name="好" xfId="132"/>
    <cellStyle name="好_Book1" xfId="133"/>
    <cellStyle name="好_Book1_1" xfId="134"/>
    <cellStyle name="后继超级链接" xfId="135"/>
    <cellStyle name="汇总" xfId="136"/>
    <cellStyle name="Currency" xfId="137"/>
    <cellStyle name="Currency [0]" xfId="138"/>
    <cellStyle name="计算" xfId="139"/>
    <cellStyle name="检查单元格" xfId="140"/>
    <cellStyle name="解释性文本" xfId="141"/>
    <cellStyle name="借出原因" xfId="142"/>
    <cellStyle name="警告文本" xfId="143"/>
    <cellStyle name="链接单元格" xfId="144"/>
    <cellStyle name="普通_laroux" xfId="145"/>
    <cellStyle name="千分位[0]_laroux" xfId="146"/>
    <cellStyle name="千分位_laroux" xfId="147"/>
    <cellStyle name="千位[0]_ 方正PC" xfId="148"/>
    <cellStyle name="千位_ 方正PC" xfId="149"/>
    <cellStyle name="Comma" xfId="150"/>
    <cellStyle name="Comma [0]" xfId="151"/>
    <cellStyle name="强调 1" xfId="152"/>
    <cellStyle name="强调 2" xfId="153"/>
    <cellStyle name="强调 3" xfId="154"/>
    <cellStyle name="强调文字颜色 1" xfId="155"/>
    <cellStyle name="强调文字颜色 2" xfId="156"/>
    <cellStyle name="强调文字颜色 3" xfId="157"/>
    <cellStyle name="强调文字颜色 4" xfId="158"/>
    <cellStyle name="强调文字颜色 5" xfId="159"/>
    <cellStyle name="强调文字颜色 6" xfId="160"/>
    <cellStyle name="日期" xfId="161"/>
    <cellStyle name="商品名称" xfId="162"/>
    <cellStyle name="适中" xfId="163"/>
    <cellStyle name="输出" xfId="164"/>
    <cellStyle name="输入" xfId="165"/>
    <cellStyle name="数量" xfId="166"/>
    <cellStyle name="样式 1" xfId="167"/>
    <cellStyle name="Followed Hyperlink" xfId="168"/>
    <cellStyle name="昗弨_Pacific Region P&amp;L" xfId="169"/>
    <cellStyle name="寘嬫愗傝 [0.00]_Region Orders (2)" xfId="170"/>
    <cellStyle name="寘嬫愗傝_Region Orders (2)" xfId="171"/>
    <cellStyle name="注释" xfId="1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67"/>
  <sheetViews>
    <sheetView tabSelected="1" workbookViewId="0" topLeftCell="A1">
      <selection activeCell="O41" sqref="O41"/>
    </sheetView>
  </sheetViews>
  <sheetFormatPr defaultColWidth="9.00390625" defaultRowHeight="61.5" customHeight="1"/>
  <cols>
    <col min="1" max="1" width="5.625" style="0" customWidth="1"/>
    <col min="2" max="2" width="3.375" style="7" customWidth="1"/>
    <col min="3" max="3" width="6.625" style="0" customWidth="1"/>
    <col min="4" max="4" width="33.00390625" style="9" customWidth="1"/>
    <col min="5" max="5" width="17.125" style="17" customWidth="1"/>
    <col min="6" max="6" width="10.625" style="8" customWidth="1"/>
    <col min="7" max="7" width="12.25390625" style="7" customWidth="1"/>
    <col min="8" max="8" width="5.625" style="7" customWidth="1"/>
    <col min="9" max="9" width="6.625" style="7" customWidth="1"/>
    <col min="10" max="11" width="4.625" style="7" customWidth="1"/>
    <col min="12" max="12" width="5.75390625" style="0" customWidth="1"/>
    <col min="13" max="13" width="4.125" style="0" customWidth="1"/>
    <col min="14" max="14" width="6.00390625" style="7" customWidth="1"/>
    <col min="15" max="15" width="15.375" style="0" customWidth="1"/>
    <col min="16" max="16" width="10.75390625" style="0" customWidth="1"/>
  </cols>
  <sheetData>
    <row r="1" spans="1:16" ht="61.5" customHeight="1">
      <c r="A1" s="107" t="s">
        <v>443</v>
      </c>
      <c r="B1" s="107"/>
      <c r="C1" s="107"/>
      <c r="D1" s="107"/>
      <c r="E1" s="107"/>
      <c r="F1" s="107"/>
      <c r="G1" s="107"/>
      <c r="H1" s="107"/>
      <c r="I1" s="107"/>
      <c r="J1" s="107"/>
      <c r="K1" s="107"/>
      <c r="L1" s="107"/>
      <c r="M1" s="107"/>
      <c r="N1" s="107"/>
      <c r="O1" s="107"/>
      <c r="P1" s="3"/>
    </row>
    <row r="2" spans="1:15" s="21" customFormat="1" ht="61.5" customHeight="1">
      <c r="A2" s="35"/>
      <c r="B2" s="19" t="s">
        <v>3</v>
      </c>
      <c r="C2" s="19" t="s">
        <v>4</v>
      </c>
      <c r="D2" s="19" t="s">
        <v>47</v>
      </c>
      <c r="E2" s="19" t="s">
        <v>1</v>
      </c>
      <c r="F2" s="20" t="s">
        <v>48</v>
      </c>
      <c r="G2" s="19" t="s">
        <v>49</v>
      </c>
      <c r="H2" s="19" t="s">
        <v>51</v>
      </c>
      <c r="I2" s="19" t="s">
        <v>76</v>
      </c>
      <c r="J2" s="19" t="s">
        <v>9</v>
      </c>
      <c r="K2" s="19" t="s">
        <v>52</v>
      </c>
      <c r="L2" s="19" t="s">
        <v>53</v>
      </c>
      <c r="M2" s="19" t="s">
        <v>54</v>
      </c>
      <c r="N2" s="19" t="s">
        <v>55</v>
      </c>
      <c r="O2" s="19" t="s">
        <v>50</v>
      </c>
    </row>
    <row r="3" spans="1:16" ht="27.75" customHeight="1">
      <c r="A3" s="101" t="s">
        <v>88</v>
      </c>
      <c r="B3" s="22">
        <v>1</v>
      </c>
      <c r="C3" s="22" t="s">
        <v>88</v>
      </c>
      <c r="D3" s="22" t="s">
        <v>89</v>
      </c>
      <c r="E3" s="22" t="s">
        <v>90</v>
      </c>
      <c r="F3" s="22">
        <v>2011.05</v>
      </c>
      <c r="G3" s="22" t="s">
        <v>91</v>
      </c>
      <c r="H3" s="22" t="s">
        <v>92</v>
      </c>
      <c r="I3" s="22">
        <v>30</v>
      </c>
      <c r="J3" s="41" t="s">
        <v>93</v>
      </c>
      <c r="K3" s="22">
        <v>1</v>
      </c>
      <c r="L3" s="22"/>
      <c r="M3" s="22"/>
      <c r="N3" s="22">
        <v>30</v>
      </c>
      <c r="O3" s="22" t="s">
        <v>94</v>
      </c>
      <c r="P3" s="67"/>
    </row>
    <row r="4" spans="1:16" ht="35.25" customHeight="1">
      <c r="A4" s="102"/>
      <c r="B4" s="22">
        <v>4</v>
      </c>
      <c r="C4" s="22" t="s">
        <v>262</v>
      </c>
      <c r="D4" s="22" t="s">
        <v>101</v>
      </c>
      <c r="E4" s="22" t="s">
        <v>102</v>
      </c>
      <c r="F4" s="22">
        <v>2011.06</v>
      </c>
      <c r="G4" s="22" t="s">
        <v>263</v>
      </c>
      <c r="H4" s="22" t="s">
        <v>359</v>
      </c>
      <c r="I4" s="44">
        <v>15</v>
      </c>
      <c r="J4" s="41" t="s">
        <v>264</v>
      </c>
      <c r="K4" s="22">
        <v>1</v>
      </c>
      <c r="L4" s="22"/>
      <c r="M4" s="22"/>
      <c r="N4" s="22">
        <v>15</v>
      </c>
      <c r="O4" s="22" t="s">
        <v>265</v>
      </c>
      <c r="P4" s="67"/>
    </row>
    <row r="5" spans="1:16" ht="36.75" customHeight="1">
      <c r="A5" s="102"/>
      <c r="B5" s="22">
        <v>5</v>
      </c>
      <c r="C5" s="22" t="s">
        <v>262</v>
      </c>
      <c r="D5" s="22" t="s">
        <v>266</v>
      </c>
      <c r="E5" s="22" t="s">
        <v>267</v>
      </c>
      <c r="F5" s="22">
        <v>2011.06</v>
      </c>
      <c r="G5" s="22" t="s">
        <v>268</v>
      </c>
      <c r="H5" s="22" t="s">
        <v>359</v>
      </c>
      <c r="I5" s="22">
        <v>15</v>
      </c>
      <c r="J5" s="41" t="s">
        <v>264</v>
      </c>
      <c r="K5" s="22">
        <v>1</v>
      </c>
      <c r="L5" s="22"/>
      <c r="M5" s="22"/>
      <c r="N5" s="22">
        <v>15</v>
      </c>
      <c r="O5" s="22" t="s">
        <v>265</v>
      </c>
      <c r="P5" s="67"/>
    </row>
    <row r="6" spans="1:16" ht="42" customHeight="1">
      <c r="A6" s="102"/>
      <c r="B6" s="22">
        <v>6</v>
      </c>
      <c r="C6" s="22" t="s">
        <v>262</v>
      </c>
      <c r="D6" s="44" t="s">
        <v>95</v>
      </c>
      <c r="E6" s="44" t="s">
        <v>96</v>
      </c>
      <c r="F6" s="22">
        <v>2011.09</v>
      </c>
      <c r="G6" s="44" t="s">
        <v>269</v>
      </c>
      <c r="H6" s="22" t="s">
        <v>270</v>
      </c>
      <c r="I6" s="22" t="s">
        <v>271</v>
      </c>
      <c r="J6" s="41" t="s">
        <v>98</v>
      </c>
      <c r="K6" s="22">
        <v>1</v>
      </c>
      <c r="L6" s="22"/>
      <c r="M6" s="22"/>
      <c r="N6" s="22">
        <v>18</v>
      </c>
      <c r="O6" s="22" t="s">
        <v>272</v>
      </c>
      <c r="P6" s="67"/>
    </row>
    <row r="7" spans="1:16" ht="55.5" customHeight="1">
      <c r="A7" s="103"/>
      <c r="B7" s="22">
        <v>7</v>
      </c>
      <c r="C7" s="22" t="s">
        <v>262</v>
      </c>
      <c r="D7" s="44" t="s">
        <v>273</v>
      </c>
      <c r="E7" s="44" t="s">
        <v>96</v>
      </c>
      <c r="F7" s="22">
        <v>2011.09</v>
      </c>
      <c r="G7" s="44" t="s">
        <v>274</v>
      </c>
      <c r="H7" s="22" t="s">
        <v>270</v>
      </c>
      <c r="I7" s="22" t="s">
        <v>271</v>
      </c>
      <c r="J7" s="41" t="s">
        <v>275</v>
      </c>
      <c r="K7" s="22">
        <v>1</v>
      </c>
      <c r="L7" s="22"/>
      <c r="M7" s="22"/>
      <c r="N7" s="22">
        <v>18</v>
      </c>
      <c r="O7" s="22" t="s">
        <v>272</v>
      </c>
      <c r="P7" s="67"/>
    </row>
    <row r="8" spans="1:16" ht="49.5" customHeight="1">
      <c r="A8" s="101" t="s">
        <v>276</v>
      </c>
      <c r="B8" s="22">
        <v>1</v>
      </c>
      <c r="C8" s="22" t="s">
        <v>255</v>
      </c>
      <c r="D8" s="44" t="s">
        <v>103</v>
      </c>
      <c r="E8" s="22" t="s">
        <v>104</v>
      </c>
      <c r="F8" s="23">
        <v>40695</v>
      </c>
      <c r="G8" s="22" t="s">
        <v>360</v>
      </c>
      <c r="H8" s="22" t="s">
        <v>109</v>
      </c>
      <c r="I8" s="22">
        <v>60</v>
      </c>
      <c r="J8" s="41" t="s">
        <v>150</v>
      </c>
      <c r="K8" s="38">
        <v>1</v>
      </c>
      <c r="L8" s="22"/>
      <c r="M8" s="22"/>
      <c r="N8" s="22">
        <v>60</v>
      </c>
      <c r="O8" s="22" t="s">
        <v>100</v>
      </c>
      <c r="P8" s="66"/>
    </row>
    <row r="9" spans="1:16" ht="20.25" customHeight="1">
      <c r="A9" s="102"/>
      <c r="B9" s="22">
        <v>2</v>
      </c>
      <c r="C9" s="22" t="s">
        <v>255</v>
      </c>
      <c r="D9" s="22" t="s">
        <v>400</v>
      </c>
      <c r="E9" s="22" t="s">
        <v>106</v>
      </c>
      <c r="F9" s="55">
        <v>40848</v>
      </c>
      <c r="G9" s="44" t="s">
        <v>107</v>
      </c>
      <c r="H9" s="22" t="s">
        <v>92</v>
      </c>
      <c r="I9" s="22">
        <v>30</v>
      </c>
      <c r="J9" s="41" t="s">
        <v>99</v>
      </c>
      <c r="K9" s="22">
        <v>1</v>
      </c>
      <c r="L9" s="22"/>
      <c r="M9" s="22"/>
      <c r="N9" s="22">
        <v>30</v>
      </c>
      <c r="O9" s="22" t="s">
        <v>108</v>
      </c>
      <c r="P9" s="65"/>
    </row>
    <row r="10" spans="1:16" s="75" customFormat="1" ht="38.25" customHeight="1">
      <c r="A10" s="103"/>
      <c r="B10" s="22">
        <v>3</v>
      </c>
      <c r="C10" s="22" t="s">
        <v>255</v>
      </c>
      <c r="D10" s="22" t="s">
        <v>105</v>
      </c>
      <c r="E10" s="22" t="s">
        <v>106</v>
      </c>
      <c r="F10" s="55">
        <v>40848</v>
      </c>
      <c r="G10" s="44" t="s">
        <v>107</v>
      </c>
      <c r="H10" s="22" t="s">
        <v>109</v>
      </c>
      <c r="I10" s="22">
        <v>60</v>
      </c>
      <c r="J10" s="41" t="s">
        <v>99</v>
      </c>
      <c r="K10" s="22">
        <v>1</v>
      </c>
      <c r="L10" s="22"/>
      <c r="M10" s="22"/>
      <c r="N10" s="22">
        <v>60</v>
      </c>
      <c r="O10" s="22" t="s">
        <v>108</v>
      </c>
      <c r="P10" s="66"/>
    </row>
    <row r="11" spans="1:16" s="75" customFormat="1" ht="38.25" customHeight="1">
      <c r="A11" s="54" t="s">
        <v>399</v>
      </c>
      <c r="B11" s="22"/>
      <c r="C11" s="22" t="s">
        <v>399</v>
      </c>
      <c r="D11" s="44" t="s">
        <v>411</v>
      </c>
      <c r="E11" s="22" t="s">
        <v>401</v>
      </c>
      <c r="F11" s="22">
        <v>2011</v>
      </c>
      <c r="G11" s="44"/>
      <c r="H11" s="22" t="s">
        <v>412</v>
      </c>
      <c r="I11" s="22">
        <v>15</v>
      </c>
      <c r="J11" s="22" t="s">
        <v>413</v>
      </c>
      <c r="K11" s="22"/>
      <c r="L11" s="22"/>
      <c r="M11" s="22"/>
      <c r="N11" s="22">
        <v>3</v>
      </c>
      <c r="O11" s="22" t="s">
        <v>402</v>
      </c>
      <c r="P11" s="66"/>
    </row>
    <row r="12" spans="1:16" ht="48" customHeight="1">
      <c r="A12" s="54" t="s">
        <v>278</v>
      </c>
      <c r="B12" s="22"/>
      <c r="C12" s="22" t="s">
        <v>278</v>
      </c>
      <c r="D12" s="22" t="s">
        <v>279</v>
      </c>
      <c r="E12" s="22" t="s">
        <v>280</v>
      </c>
      <c r="F12" s="23">
        <v>40878</v>
      </c>
      <c r="G12" s="22"/>
      <c r="H12" s="22" t="s">
        <v>361</v>
      </c>
      <c r="I12" s="22">
        <v>15</v>
      </c>
      <c r="J12" s="22" t="s">
        <v>281</v>
      </c>
      <c r="K12" s="22">
        <v>0.5</v>
      </c>
      <c r="L12" s="22">
        <v>3500</v>
      </c>
      <c r="M12" s="22"/>
      <c r="N12" s="22">
        <v>7.5</v>
      </c>
      <c r="O12" s="22" t="s">
        <v>282</v>
      </c>
      <c r="P12" s="67"/>
    </row>
    <row r="13" spans="1:16" ht="61.5" customHeight="1">
      <c r="A13" s="108" t="s">
        <v>283</v>
      </c>
      <c r="B13" s="22"/>
      <c r="C13" s="22" t="s">
        <v>283</v>
      </c>
      <c r="D13" s="22" t="s">
        <v>284</v>
      </c>
      <c r="E13" s="22" t="s">
        <v>285</v>
      </c>
      <c r="F13" s="22">
        <v>2011.06</v>
      </c>
      <c r="G13" s="22" t="s">
        <v>286</v>
      </c>
      <c r="H13" s="43" t="s">
        <v>155</v>
      </c>
      <c r="I13" s="44">
        <v>15</v>
      </c>
      <c r="J13" s="41" t="s">
        <v>287</v>
      </c>
      <c r="K13" s="44">
        <v>0.1</v>
      </c>
      <c r="L13" s="44" t="s">
        <v>288</v>
      </c>
      <c r="M13" s="44">
        <v>1</v>
      </c>
      <c r="N13" s="44">
        <v>7.5</v>
      </c>
      <c r="O13" s="22" t="s">
        <v>385</v>
      </c>
      <c r="P13" s="67"/>
    </row>
    <row r="14" spans="1:16" ht="61.5" customHeight="1">
      <c r="A14" s="109"/>
      <c r="B14" s="22"/>
      <c r="C14" s="22" t="s">
        <v>283</v>
      </c>
      <c r="D14" s="57" t="s">
        <v>156</v>
      </c>
      <c r="E14" s="22" t="s">
        <v>289</v>
      </c>
      <c r="F14" s="22">
        <v>2011.06</v>
      </c>
      <c r="G14" s="22" t="s">
        <v>286</v>
      </c>
      <c r="H14" s="22" t="s">
        <v>290</v>
      </c>
      <c r="I14" s="44">
        <v>15</v>
      </c>
      <c r="J14" s="41" t="s">
        <v>287</v>
      </c>
      <c r="K14" s="44">
        <v>0.1</v>
      </c>
      <c r="L14" s="58"/>
      <c r="M14" s="58"/>
      <c r="N14" s="44">
        <v>7.5</v>
      </c>
      <c r="O14" s="22" t="s">
        <v>385</v>
      </c>
      <c r="P14" s="67"/>
    </row>
    <row r="15" spans="1:16" ht="61.5" customHeight="1">
      <c r="A15" s="109"/>
      <c r="B15" s="22"/>
      <c r="C15" s="22" t="s">
        <v>283</v>
      </c>
      <c r="D15" s="57" t="s">
        <v>157</v>
      </c>
      <c r="E15" s="22" t="s">
        <v>291</v>
      </c>
      <c r="F15" s="22">
        <v>2011.01</v>
      </c>
      <c r="G15" s="22" t="s">
        <v>292</v>
      </c>
      <c r="H15" s="22" t="s">
        <v>290</v>
      </c>
      <c r="I15" s="44">
        <v>15</v>
      </c>
      <c r="J15" s="41" t="s">
        <v>153</v>
      </c>
      <c r="K15" s="44">
        <v>1</v>
      </c>
      <c r="L15" s="58"/>
      <c r="M15" s="58"/>
      <c r="N15" s="44">
        <v>15</v>
      </c>
      <c r="O15" s="22" t="s">
        <v>293</v>
      </c>
      <c r="P15" s="67"/>
    </row>
    <row r="16" spans="1:16" ht="61.5" customHeight="1">
      <c r="A16" s="109"/>
      <c r="B16" s="22"/>
      <c r="C16" s="22" t="s">
        <v>283</v>
      </c>
      <c r="D16" s="57" t="s">
        <v>158</v>
      </c>
      <c r="E16" s="22" t="s">
        <v>294</v>
      </c>
      <c r="F16" s="22">
        <v>2008.11</v>
      </c>
      <c r="G16" s="22" t="s">
        <v>295</v>
      </c>
      <c r="H16" s="22" t="s">
        <v>290</v>
      </c>
      <c r="I16" s="44">
        <v>15</v>
      </c>
      <c r="J16" s="41" t="s">
        <v>296</v>
      </c>
      <c r="K16" s="44">
        <v>1</v>
      </c>
      <c r="L16" s="58"/>
      <c r="M16" s="58"/>
      <c r="N16" s="44">
        <v>15</v>
      </c>
      <c r="O16" s="22" t="s">
        <v>293</v>
      </c>
      <c r="P16" s="67"/>
    </row>
    <row r="17" spans="1:16" ht="61.5" customHeight="1">
      <c r="A17" s="109"/>
      <c r="B17" s="22"/>
      <c r="C17" s="22" t="s">
        <v>283</v>
      </c>
      <c r="D17" s="57" t="s">
        <v>159</v>
      </c>
      <c r="E17" s="22" t="s">
        <v>294</v>
      </c>
      <c r="F17" s="22">
        <v>2009.02</v>
      </c>
      <c r="G17" s="41" t="s">
        <v>297</v>
      </c>
      <c r="H17" s="22" t="s">
        <v>290</v>
      </c>
      <c r="I17" s="44">
        <v>15</v>
      </c>
      <c r="J17" s="41" t="s">
        <v>296</v>
      </c>
      <c r="K17" s="44">
        <v>1</v>
      </c>
      <c r="L17" s="58"/>
      <c r="M17" s="58"/>
      <c r="N17" s="44">
        <v>15</v>
      </c>
      <c r="O17" s="22" t="s">
        <v>293</v>
      </c>
      <c r="P17" s="67"/>
    </row>
    <row r="18" spans="1:16" ht="61.5" customHeight="1">
      <c r="A18" s="110"/>
      <c r="B18" s="22"/>
      <c r="C18" s="22" t="s">
        <v>283</v>
      </c>
      <c r="D18" s="57" t="s">
        <v>298</v>
      </c>
      <c r="E18" s="22" t="s">
        <v>299</v>
      </c>
      <c r="F18" s="45">
        <v>2008.1</v>
      </c>
      <c r="G18" s="41" t="s">
        <v>300</v>
      </c>
      <c r="H18" s="22" t="s">
        <v>290</v>
      </c>
      <c r="I18" s="44">
        <v>15</v>
      </c>
      <c r="J18" s="41" t="s">
        <v>153</v>
      </c>
      <c r="K18" s="44">
        <v>1</v>
      </c>
      <c r="L18" s="58"/>
      <c r="M18" s="58"/>
      <c r="N18" s="44">
        <v>15</v>
      </c>
      <c r="O18" s="22" t="s">
        <v>293</v>
      </c>
      <c r="P18" s="67"/>
    </row>
    <row r="19" spans="1:16" ht="61.5" customHeight="1">
      <c r="A19" s="99" t="s">
        <v>381</v>
      </c>
      <c r="B19" s="22"/>
      <c r="C19" s="22" t="s">
        <v>378</v>
      </c>
      <c r="D19" s="44" t="s">
        <v>368</v>
      </c>
      <c r="E19" s="44" t="s">
        <v>369</v>
      </c>
      <c r="F19" s="44">
        <v>2011.06</v>
      </c>
      <c r="G19" s="44" t="s">
        <v>370</v>
      </c>
      <c r="H19" s="44" t="s">
        <v>92</v>
      </c>
      <c r="I19" s="44">
        <v>30</v>
      </c>
      <c r="J19" s="44">
        <v>0.7</v>
      </c>
      <c r="K19" s="44">
        <v>1</v>
      </c>
      <c r="L19" s="44" t="s">
        <v>371</v>
      </c>
      <c r="M19" s="44">
        <v>1</v>
      </c>
      <c r="N19" s="44">
        <v>21</v>
      </c>
      <c r="O19" s="44" t="s">
        <v>372</v>
      </c>
      <c r="P19" s="67"/>
    </row>
    <row r="20" spans="1:16" ht="61.5" customHeight="1">
      <c r="A20" s="100"/>
      <c r="B20" s="22"/>
      <c r="C20" s="22" t="s">
        <v>378</v>
      </c>
      <c r="D20" s="44" t="s">
        <v>373</v>
      </c>
      <c r="E20" s="44" t="s">
        <v>374</v>
      </c>
      <c r="F20" s="44">
        <v>2011.05</v>
      </c>
      <c r="G20" s="44" t="s">
        <v>375</v>
      </c>
      <c r="H20" s="44" t="s">
        <v>376</v>
      </c>
      <c r="I20" s="44">
        <v>10</v>
      </c>
      <c r="J20" s="44" t="s">
        <v>377</v>
      </c>
      <c r="K20" s="44">
        <v>0.3</v>
      </c>
      <c r="L20" s="44" t="s">
        <v>367</v>
      </c>
      <c r="M20" s="44">
        <v>1</v>
      </c>
      <c r="N20" s="44">
        <v>3</v>
      </c>
      <c r="O20" s="22" t="s">
        <v>538</v>
      </c>
      <c r="P20" s="67"/>
    </row>
    <row r="21" spans="1:16" ht="67.5" customHeight="1">
      <c r="A21" s="54" t="s">
        <v>110</v>
      </c>
      <c r="B21" s="22"/>
      <c r="C21" s="22" t="s">
        <v>110</v>
      </c>
      <c r="D21" s="44" t="s">
        <v>386</v>
      </c>
      <c r="E21" s="44" t="s">
        <v>416</v>
      </c>
      <c r="F21" s="55" t="s">
        <v>387</v>
      </c>
      <c r="G21" s="22"/>
      <c r="H21" s="22" t="s">
        <v>97</v>
      </c>
      <c r="I21" s="44">
        <v>50</v>
      </c>
      <c r="J21" s="44" t="s">
        <v>388</v>
      </c>
      <c r="K21" s="44">
        <v>1</v>
      </c>
      <c r="L21" s="44" t="s">
        <v>417</v>
      </c>
      <c r="M21" s="44"/>
      <c r="N21" s="44">
        <v>30</v>
      </c>
      <c r="O21" s="22" t="s">
        <v>418</v>
      </c>
      <c r="P21" s="66"/>
    </row>
    <row r="22" spans="1:15" ht="61.5" customHeight="1">
      <c r="A22" s="54"/>
      <c r="B22" s="22"/>
      <c r="C22" s="22" t="s">
        <v>128</v>
      </c>
      <c r="D22" s="22" t="s">
        <v>301</v>
      </c>
      <c r="E22" s="22" t="s">
        <v>127</v>
      </c>
      <c r="F22" s="38">
        <v>2011.12</v>
      </c>
      <c r="G22" s="22" t="s">
        <v>147</v>
      </c>
      <c r="H22" s="22" t="s">
        <v>303</v>
      </c>
      <c r="I22" s="22">
        <v>30</v>
      </c>
      <c r="J22" s="41" t="s">
        <v>302</v>
      </c>
      <c r="K22" s="22">
        <v>0.5</v>
      </c>
      <c r="L22" s="22"/>
      <c r="M22" s="22"/>
      <c r="N22" s="22">
        <v>15</v>
      </c>
      <c r="O22" s="22" t="s">
        <v>541</v>
      </c>
    </row>
    <row r="23" spans="1:16" ht="61.5" customHeight="1">
      <c r="A23" s="54" t="s">
        <v>304</v>
      </c>
      <c r="B23" s="22"/>
      <c r="C23" s="22" t="s">
        <v>146</v>
      </c>
      <c r="D23" s="44" t="s">
        <v>362</v>
      </c>
      <c r="E23" s="22" t="s">
        <v>363</v>
      </c>
      <c r="F23" s="68">
        <v>2010.07</v>
      </c>
      <c r="G23" s="22"/>
      <c r="H23" s="22" t="s">
        <v>364</v>
      </c>
      <c r="I23" s="44">
        <v>40</v>
      </c>
      <c r="J23" s="41" t="s">
        <v>365</v>
      </c>
      <c r="K23" s="22">
        <v>0.3</v>
      </c>
      <c r="L23" s="44" t="s">
        <v>366</v>
      </c>
      <c r="M23" s="22">
        <v>1</v>
      </c>
      <c r="N23" s="22">
        <f>K23*I23</f>
        <v>12</v>
      </c>
      <c r="O23" s="22"/>
      <c r="P23" s="65"/>
    </row>
    <row r="24" spans="1:16" ht="61.5" customHeight="1">
      <c r="A24" s="101" t="s">
        <v>305</v>
      </c>
      <c r="B24" s="22"/>
      <c r="C24" s="25" t="s">
        <v>305</v>
      </c>
      <c r="D24" s="22" t="s">
        <v>306</v>
      </c>
      <c r="E24" s="22" t="s">
        <v>307</v>
      </c>
      <c r="F24" s="23" t="s">
        <v>308</v>
      </c>
      <c r="G24" s="22">
        <v>2011.6</v>
      </c>
      <c r="H24" s="22" t="s">
        <v>359</v>
      </c>
      <c r="I24" s="22">
        <v>15</v>
      </c>
      <c r="J24" s="41" t="s">
        <v>309</v>
      </c>
      <c r="K24" s="22">
        <v>0.5</v>
      </c>
      <c r="L24" s="22"/>
      <c r="M24" s="22"/>
      <c r="N24" s="22">
        <v>7.5</v>
      </c>
      <c r="O24" s="22" t="s">
        <v>310</v>
      </c>
      <c r="P24" s="66"/>
    </row>
    <row r="25" spans="1:16" ht="80.25" customHeight="1">
      <c r="A25" s="102"/>
      <c r="B25" s="22"/>
      <c r="C25" s="25" t="s">
        <v>258</v>
      </c>
      <c r="D25" s="22" t="s">
        <v>391</v>
      </c>
      <c r="E25" s="22" t="s">
        <v>130</v>
      </c>
      <c r="F25" s="38">
        <v>2011.11</v>
      </c>
      <c r="G25" s="22"/>
      <c r="H25" s="22" t="s">
        <v>109</v>
      </c>
      <c r="I25" s="22">
        <v>60</v>
      </c>
      <c r="J25" s="41" t="s">
        <v>392</v>
      </c>
      <c r="K25" s="22">
        <v>0.3</v>
      </c>
      <c r="L25" s="22"/>
      <c r="M25" s="22"/>
      <c r="N25" s="22">
        <v>18</v>
      </c>
      <c r="O25" s="22" t="s">
        <v>538</v>
      </c>
      <c r="P25" s="66"/>
    </row>
    <row r="26" spans="1:16" ht="81.75" customHeight="1">
      <c r="A26" s="103"/>
      <c r="B26" s="22"/>
      <c r="C26" s="25" t="s">
        <v>311</v>
      </c>
      <c r="D26" s="22" t="s">
        <v>312</v>
      </c>
      <c r="E26" s="22" t="s">
        <v>130</v>
      </c>
      <c r="F26" s="38">
        <v>2011.11</v>
      </c>
      <c r="G26" s="22"/>
      <c r="H26" s="22" t="s">
        <v>314</v>
      </c>
      <c r="I26" s="22" t="s">
        <v>315</v>
      </c>
      <c r="J26" s="41" t="s">
        <v>313</v>
      </c>
      <c r="K26" s="22">
        <v>0.3</v>
      </c>
      <c r="L26" s="22"/>
      <c r="M26" s="22"/>
      <c r="N26" s="22">
        <v>5.4</v>
      </c>
      <c r="O26" s="22" t="s">
        <v>538</v>
      </c>
      <c r="P26" s="67"/>
    </row>
    <row r="27" spans="1:16" ht="81.75" customHeight="1">
      <c r="A27" s="104" t="s">
        <v>379</v>
      </c>
      <c r="B27" s="22"/>
      <c r="C27" s="25" t="s">
        <v>389</v>
      </c>
      <c r="D27" s="22" t="s">
        <v>380</v>
      </c>
      <c r="E27" s="22" t="s">
        <v>527</v>
      </c>
      <c r="F27" s="38">
        <v>2011.9</v>
      </c>
      <c r="G27" s="22"/>
      <c r="H27" s="22" t="s">
        <v>528</v>
      </c>
      <c r="I27" s="44">
        <v>12</v>
      </c>
      <c r="J27" s="41" t="s">
        <v>529</v>
      </c>
      <c r="K27" s="22">
        <v>0.3</v>
      </c>
      <c r="L27" s="22"/>
      <c r="M27" s="22"/>
      <c r="N27" s="22">
        <v>3.6</v>
      </c>
      <c r="O27" s="22" t="s">
        <v>538</v>
      </c>
      <c r="P27" s="67"/>
    </row>
    <row r="28" spans="1:16" ht="72.75" customHeight="1">
      <c r="A28" s="105"/>
      <c r="B28" s="22"/>
      <c r="C28" s="25" t="s">
        <v>389</v>
      </c>
      <c r="D28" s="22" t="s">
        <v>380</v>
      </c>
      <c r="E28" s="22" t="s">
        <v>527</v>
      </c>
      <c r="F28" s="38">
        <v>2011.9</v>
      </c>
      <c r="G28" s="22"/>
      <c r="H28" s="60" t="s">
        <v>390</v>
      </c>
      <c r="I28" s="44">
        <v>50</v>
      </c>
      <c r="J28" s="41" t="s">
        <v>529</v>
      </c>
      <c r="K28" s="22">
        <v>0.3</v>
      </c>
      <c r="L28" s="22"/>
      <c r="M28" s="22"/>
      <c r="N28" s="22">
        <v>15</v>
      </c>
      <c r="O28" s="22" t="s">
        <v>538</v>
      </c>
      <c r="P28" s="67"/>
    </row>
    <row r="29" spans="1:16" ht="72.75" customHeight="1">
      <c r="A29" s="105"/>
      <c r="B29" s="22"/>
      <c r="C29" s="25" t="s">
        <v>389</v>
      </c>
      <c r="D29" s="22" t="s">
        <v>530</v>
      </c>
      <c r="E29" s="22" t="s">
        <v>531</v>
      </c>
      <c r="F29" s="38">
        <v>2011.2</v>
      </c>
      <c r="G29" s="22" t="s">
        <v>532</v>
      </c>
      <c r="H29" s="22" t="s">
        <v>533</v>
      </c>
      <c r="I29" s="44">
        <v>15</v>
      </c>
      <c r="J29" s="41" t="s">
        <v>313</v>
      </c>
      <c r="K29" s="22">
        <v>0.3</v>
      </c>
      <c r="L29" s="22"/>
      <c r="M29" s="22"/>
      <c r="N29" s="22">
        <v>4.5</v>
      </c>
      <c r="O29" s="22" t="s">
        <v>539</v>
      </c>
      <c r="P29" s="67"/>
    </row>
    <row r="30" spans="1:16" ht="72.75" customHeight="1">
      <c r="A30" s="106"/>
      <c r="B30" s="22"/>
      <c r="C30" s="25" t="s">
        <v>534</v>
      </c>
      <c r="D30" s="22" t="s">
        <v>535</v>
      </c>
      <c r="E30" s="22" t="s">
        <v>536</v>
      </c>
      <c r="F30" s="81">
        <v>2011.1</v>
      </c>
      <c r="G30" s="56"/>
      <c r="H30" s="22" t="s">
        <v>528</v>
      </c>
      <c r="I30" s="44">
        <v>12</v>
      </c>
      <c r="J30" s="41" t="s">
        <v>150</v>
      </c>
      <c r="K30" s="22">
        <v>1</v>
      </c>
      <c r="L30" s="22"/>
      <c r="M30" s="22" t="s">
        <v>537</v>
      </c>
      <c r="N30" s="22">
        <v>12</v>
      </c>
      <c r="O30" s="56"/>
      <c r="P30" s="67"/>
    </row>
    <row r="31" spans="1:16" ht="61.5" customHeight="1">
      <c r="A31" s="101" t="s">
        <v>316</v>
      </c>
      <c r="B31" s="22"/>
      <c r="C31" s="22" t="s">
        <v>316</v>
      </c>
      <c r="D31" s="22" t="s">
        <v>317</v>
      </c>
      <c r="E31" s="22" t="s">
        <v>318</v>
      </c>
      <c r="F31" s="44">
        <v>2011.9</v>
      </c>
      <c r="G31" s="44">
        <v>2011.9</v>
      </c>
      <c r="H31" s="22" t="s">
        <v>319</v>
      </c>
      <c r="I31" s="22">
        <v>5</v>
      </c>
      <c r="J31" s="59" t="s">
        <v>313</v>
      </c>
      <c r="K31" s="22">
        <v>0.25</v>
      </c>
      <c r="L31" s="44" t="s">
        <v>320</v>
      </c>
      <c r="M31" s="44">
        <v>1</v>
      </c>
      <c r="N31" s="22">
        <v>1.25</v>
      </c>
      <c r="O31" s="22" t="s">
        <v>108</v>
      </c>
      <c r="P31" s="67"/>
    </row>
    <row r="32" spans="1:16" ht="61.5" customHeight="1">
      <c r="A32" s="102"/>
      <c r="B32" s="22"/>
      <c r="C32" s="22" t="s">
        <v>148</v>
      </c>
      <c r="D32" s="22" t="s">
        <v>393</v>
      </c>
      <c r="E32" s="22" t="s">
        <v>394</v>
      </c>
      <c r="F32" s="44">
        <v>2011.12</v>
      </c>
      <c r="G32" s="22" t="s">
        <v>395</v>
      </c>
      <c r="H32" s="22" t="s">
        <v>396</v>
      </c>
      <c r="I32" s="22">
        <v>5</v>
      </c>
      <c r="J32" s="41" t="s">
        <v>397</v>
      </c>
      <c r="K32" s="41" t="s">
        <v>397</v>
      </c>
      <c r="L32" s="44" t="s">
        <v>398</v>
      </c>
      <c r="M32" s="44">
        <v>1</v>
      </c>
      <c r="N32" s="22">
        <v>5</v>
      </c>
      <c r="O32" s="56"/>
      <c r="P32" s="67"/>
    </row>
    <row r="33" spans="1:16" ht="61.5" customHeight="1">
      <c r="A33" s="103"/>
      <c r="B33" s="22"/>
      <c r="C33" s="22" t="s">
        <v>316</v>
      </c>
      <c r="D33" s="22" t="s">
        <v>131</v>
      </c>
      <c r="E33" s="22" t="s">
        <v>321</v>
      </c>
      <c r="F33" s="44">
        <v>2011.9</v>
      </c>
      <c r="G33" s="44">
        <v>2011.3</v>
      </c>
      <c r="H33" s="22" t="s">
        <v>322</v>
      </c>
      <c r="I33" s="44">
        <v>15</v>
      </c>
      <c r="J33" s="59" t="s">
        <v>323</v>
      </c>
      <c r="K33" s="44">
        <v>0.5</v>
      </c>
      <c r="L33" s="44" t="s">
        <v>320</v>
      </c>
      <c r="M33" s="44">
        <v>1</v>
      </c>
      <c r="N33" s="44">
        <v>7.5</v>
      </c>
      <c r="O33" s="25" t="s">
        <v>324</v>
      </c>
      <c r="P33" s="67"/>
    </row>
    <row r="34" spans="1:16" ht="61.5" customHeight="1">
      <c r="A34" s="54" t="s">
        <v>325</v>
      </c>
      <c r="B34" s="22"/>
      <c r="C34" s="60" t="s">
        <v>325</v>
      </c>
      <c r="D34" s="44" t="s">
        <v>326</v>
      </c>
      <c r="E34" s="60" t="s">
        <v>327</v>
      </c>
      <c r="F34" s="44">
        <v>2011.09</v>
      </c>
      <c r="G34" s="60"/>
      <c r="H34" s="60" t="s">
        <v>328</v>
      </c>
      <c r="I34" s="44">
        <v>50</v>
      </c>
      <c r="J34" s="61" t="s">
        <v>152</v>
      </c>
      <c r="K34" s="44"/>
      <c r="L34" s="44"/>
      <c r="M34" s="44">
        <v>1</v>
      </c>
      <c r="N34" s="44">
        <v>50</v>
      </c>
      <c r="O34" s="22" t="s">
        <v>329</v>
      </c>
      <c r="P34" s="65"/>
    </row>
    <row r="35" spans="1:16" ht="61.5" customHeight="1">
      <c r="A35" s="101" t="s">
        <v>330</v>
      </c>
      <c r="B35" s="22"/>
      <c r="C35" s="22" t="s">
        <v>149</v>
      </c>
      <c r="D35" s="22" t="s">
        <v>420</v>
      </c>
      <c r="E35" s="22" t="s">
        <v>421</v>
      </c>
      <c r="F35" s="22">
        <v>2011.05</v>
      </c>
      <c r="G35" s="22" t="s">
        <v>422</v>
      </c>
      <c r="H35" s="22" t="s">
        <v>109</v>
      </c>
      <c r="I35" s="22">
        <v>60</v>
      </c>
      <c r="J35" s="41" t="s">
        <v>150</v>
      </c>
      <c r="K35" s="22">
        <v>1</v>
      </c>
      <c r="L35" s="22" t="s">
        <v>423</v>
      </c>
      <c r="M35" s="22">
        <v>1</v>
      </c>
      <c r="N35" s="22">
        <v>60</v>
      </c>
      <c r="O35" s="22" t="s">
        <v>424</v>
      </c>
      <c r="P35" s="66"/>
    </row>
    <row r="36" spans="1:16" ht="61.5" customHeight="1">
      <c r="A36" s="102"/>
      <c r="B36" s="22"/>
      <c r="C36" s="22" t="s">
        <v>149</v>
      </c>
      <c r="D36" s="22" t="s">
        <v>425</v>
      </c>
      <c r="E36" s="22" t="s">
        <v>426</v>
      </c>
      <c r="F36" s="22">
        <v>2011.08</v>
      </c>
      <c r="G36" s="22" t="s">
        <v>427</v>
      </c>
      <c r="H36" s="22" t="s">
        <v>97</v>
      </c>
      <c r="I36" s="22">
        <v>50</v>
      </c>
      <c r="J36" s="41" t="s">
        <v>99</v>
      </c>
      <c r="K36" s="22">
        <v>0.7</v>
      </c>
      <c r="L36" s="22" t="s">
        <v>423</v>
      </c>
      <c r="M36" s="22">
        <v>1</v>
      </c>
      <c r="N36" s="22">
        <v>35</v>
      </c>
      <c r="O36" s="22" t="s">
        <v>428</v>
      </c>
      <c r="P36" s="66"/>
    </row>
    <row r="37" spans="1:16" ht="61.5" customHeight="1">
      <c r="A37" s="102"/>
      <c r="B37" s="22"/>
      <c r="C37" s="22" t="s">
        <v>149</v>
      </c>
      <c r="D37" s="22" t="s">
        <v>444</v>
      </c>
      <c r="E37" s="22" t="s">
        <v>445</v>
      </c>
      <c r="F37" s="22">
        <v>2011.12</v>
      </c>
      <c r="G37" s="22" t="s">
        <v>446</v>
      </c>
      <c r="H37" s="22" t="s">
        <v>97</v>
      </c>
      <c r="I37" s="22">
        <v>50</v>
      </c>
      <c r="J37" s="22" t="s">
        <v>447</v>
      </c>
      <c r="K37" s="22">
        <v>1</v>
      </c>
      <c r="L37" s="22" t="s">
        <v>423</v>
      </c>
      <c r="M37" s="22">
        <v>1</v>
      </c>
      <c r="N37" s="22">
        <v>50</v>
      </c>
      <c r="O37" s="22"/>
      <c r="P37" s="66"/>
    </row>
    <row r="38" spans="1:16" ht="61.5" customHeight="1">
      <c r="A38" s="102"/>
      <c r="B38" s="22"/>
      <c r="C38" s="22" t="s">
        <v>149</v>
      </c>
      <c r="D38" s="22" t="s">
        <v>444</v>
      </c>
      <c r="E38" s="22" t="s">
        <v>445</v>
      </c>
      <c r="F38" s="22">
        <v>2011.12</v>
      </c>
      <c r="G38" s="22" t="s">
        <v>449</v>
      </c>
      <c r="H38" s="22" t="s">
        <v>448</v>
      </c>
      <c r="I38" s="22">
        <v>18</v>
      </c>
      <c r="J38" s="22" t="s">
        <v>377</v>
      </c>
      <c r="K38" s="22">
        <v>1</v>
      </c>
      <c r="L38" s="22" t="s">
        <v>423</v>
      </c>
      <c r="M38" s="22">
        <v>1</v>
      </c>
      <c r="N38" s="22">
        <v>18</v>
      </c>
      <c r="O38" s="50"/>
      <c r="P38" s="66"/>
    </row>
    <row r="39" spans="1:15" ht="61.5" customHeight="1">
      <c r="A39" s="102"/>
      <c r="B39" s="22"/>
      <c r="C39" s="22" t="s">
        <v>330</v>
      </c>
      <c r="D39" s="22" t="s">
        <v>332</v>
      </c>
      <c r="E39" s="22" t="s">
        <v>333</v>
      </c>
      <c r="F39" s="22">
        <v>2011.08</v>
      </c>
      <c r="G39" s="22" t="s">
        <v>334</v>
      </c>
      <c r="H39" s="22" t="s">
        <v>140</v>
      </c>
      <c r="I39" s="22">
        <v>12</v>
      </c>
      <c r="J39" s="41" t="s">
        <v>335</v>
      </c>
      <c r="K39" s="22">
        <v>1</v>
      </c>
      <c r="L39" s="22" t="s">
        <v>331</v>
      </c>
      <c r="M39" s="22">
        <v>1</v>
      </c>
      <c r="N39" s="22">
        <v>12</v>
      </c>
      <c r="O39" s="22"/>
    </row>
    <row r="40" spans="1:15" ht="61.5" customHeight="1">
      <c r="A40" s="103"/>
      <c r="B40" s="22"/>
      <c r="C40" s="22" t="s">
        <v>330</v>
      </c>
      <c r="D40" s="22" t="s">
        <v>336</v>
      </c>
      <c r="E40" s="22" t="s">
        <v>337</v>
      </c>
      <c r="F40" s="22">
        <v>2011.09</v>
      </c>
      <c r="G40" s="22">
        <v>2011.9</v>
      </c>
      <c r="H40" s="22" t="s">
        <v>338</v>
      </c>
      <c r="I40" s="22">
        <v>5</v>
      </c>
      <c r="J40" s="41" t="s">
        <v>339</v>
      </c>
      <c r="K40" s="60">
        <v>1</v>
      </c>
      <c r="L40" s="22" t="s">
        <v>331</v>
      </c>
      <c r="M40" s="25">
        <v>1</v>
      </c>
      <c r="N40" s="22">
        <v>5</v>
      </c>
      <c r="O40" s="60"/>
    </row>
    <row r="41" spans="1:15" ht="61.5" customHeight="1">
      <c r="A41" s="70"/>
      <c r="B41" s="22"/>
      <c r="C41" s="60" t="s">
        <v>340</v>
      </c>
      <c r="D41" s="22" t="s">
        <v>341</v>
      </c>
      <c r="E41" s="60" t="s">
        <v>127</v>
      </c>
      <c r="F41" s="62">
        <v>2011.12</v>
      </c>
      <c r="G41" s="22" t="s">
        <v>147</v>
      </c>
      <c r="H41" s="60" t="s">
        <v>342</v>
      </c>
      <c r="I41" s="60">
        <v>30</v>
      </c>
      <c r="J41" s="63" t="s">
        <v>343</v>
      </c>
      <c r="K41" s="60">
        <v>0.25</v>
      </c>
      <c r="L41" s="60"/>
      <c r="M41" s="60"/>
      <c r="N41" s="60">
        <v>7.5</v>
      </c>
      <c r="O41" s="22" t="s">
        <v>541</v>
      </c>
    </row>
    <row r="42" spans="1:15" ht="61.5" customHeight="1">
      <c r="A42" s="101" t="s">
        <v>344</v>
      </c>
      <c r="B42" s="22"/>
      <c r="C42" s="22" t="s">
        <v>344</v>
      </c>
      <c r="D42" s="22" t="s">
        <v>134</v>
      </c>
      <c r="E42" s="22" t="s">
        <v>345</v>
      </c>
      <c r="F42" s="23">
        <v>40787</v>
      </c>
      <c r="G42" s="22" t="s">
        <v>346</v>
      </c>
      <c r="H42" s="22" t="s">
        <v>347</v>
      </c>
      <c r="I42" s="22">
        <v>15</v>
      </c>
      <c r="J42" s="59" t="s">
        <v>348</v>
      </c>
      <c r="K42" s="44">
        <v>0.5</v>
      </c>
      <c r="L42" s="22">
        <v>4700</v>
      </c>
      <c r="M42" s="22"/>
      <c r="N42" s="22">
        <v>7.5</v>
      </c>
      <c r="O42" s="25" t="s">
        <v>349</v>
      </c>
    </row>
    <row r="43" spans="1:15" ht="61.5" customHeight="1">
      <c r="A43" s="102"/>
      <c r="B43" s="22"/>
      <c r="C43" s="22" t="s">
        <v>133</v>
      </c>
      <c r="D43" s="22" t="s">
        <v>597</v>
      </c>
      <c r="E43" s="22" t="s">
        <v>598</v>
      </c>
      <c r="F43" s="44">
        <v>2011.9</v>
      </c>
      <c r="G43" s="44">
        <v>2011.9</v>
      </c>
      <c r="H43" s="22" t="s">
        <v>440</v>
      </c>
      <c r="I43" s="22">
        <v>5</v>
      </c>
      <c r="J43" s="41" t="s">
        <v>150</v>
      </c>
      <c r="K43" s="22">
        <v>0.6</v>
      </c>
      <c r="L43" s="22">
        <v>5100</v>
      </c>
      <c r="M43" s="22"/>
      <c r="N43" s="22">
        <v>3</v>
      </c>
      <c r="O43" s="22"/>
    </row>
    <row r="44" spans="1:15" ht="61.5" customHeight="1">
      <c r="A44" s="102"/>
      <c r="B44" s="22"/>
      <c r="C44" s="22" t="s">
        <v>133</v>
      </c>
      <c r="D44" s="44" t="s">
        <v>599</v>
      </c>
      <c r="E44" s="44" t="s">
        <v>600</v>
      </c>
      <c r="F44" s="23">
        <v>40787</v>
      </c>
      <c r="G44" s="22">
        <v>2011.9</v>
      </c>
      <c r="H44" s="22" t="s">
        <v>528</v>
      </c>
      <c r="I44" s="22">
        <v>12</v>
      </c>
      <c r="J44" s="41" t="s">
        <v>377</v>
      </c>
      <c r="K44" s="22">
        <v>0.5</v>
      </c>
      <c r="L44" s="22">
        <v>4800</v>
      </c>
      <c r="M44" s="22"/>
      <c r="N44" s="22">
        <v>6</v>
      </c>
      <c r="O44" s="22" t="s">
        <v>601</v>
      </c>
    </row>
    <row r="45" spans="1:15" ht="61.5" customHeight="1">
      <c r="A45" s="102"/>
      <c r="B45" s="22"/>
      <c r="C45" s="22" t="s">
        <v>133</v>
      </c>
      <c r="D45" s="44" t="s">
        <v>602</v>
      </c>
      <c r="E45" s="44" t="s">
        <v>600</v>
      </c>
      <c r="F45" s="23">
        <v>40787</v>
      </c>
      <c r="G45" s="22">
        <v>2011.9</v>
      </c>
      <c r="H45" s="22" t="s">
        <v>528</v>
      </c>
      <c r="I45" s="22">
        <v>12</v>
      </c>
      <c r="J45" s="41" t="s">
        <v>603</v>
      </c>
      <c r="K45" s="22"/>
      <c r="L45" s="22">
        <v>5100</v>
      </c>
      <c r="M45" s="22"/>
      <c r="N45" s="25">
        <v>3.6</v>
      </c>
      <c r="O45" s="98" t="s">
        <v>540</v>
      </c>
    </row>
    <row r="46" spans="1:15" ht="61.5" customHeight="1">
      <c r="A46" s="102"/>
      <c r="B46" s="22"/>
      <c r="C46" s="22" t="s">
        <v>141</v>
      </c>
      <c r="D46" s="44" t="s">
        <v>142</v>
      </c>
      <c r="E46" s="44" t="s">
        <v>143</v>
      </c>
      <c r="F46" s="23">
        <v>40817</v>
      </c>
      <c r="G46" s="45">
        <v>2011.1</v>
      </c>
      <c r="H46" s="22" t="s">
        <v>144</v>
      </c>
      <c r="I46" s="22">
        <v>12</v>
      </c>
      <c r="J46" s="41" t="s">
        <v>153</v>
      </c>
      <c r="K46" s="22"/>
      <c r="L46" s="22">
        <v>2000</v>
      </c>
      <c r="M46" s="22"/>
      <c r="N46" s="22">
        <v>12</v>
      </c>
      <c r="O46" s="22"/>
    </row>
    <row r="47" spans="1:15" ht="61.5" customHeight="1">
      <c r="A47" s="102"/>
      <c r="B47" s="22"/>
      <c r="C47" s="22" t="s">
        <v>133</v>
      </c>
      <c r="D47" s="44" t="s">
        <v>571</v>
      </c>
      <c r="E47" s="44" t="s">
        <v>572</v>
      </c>
      <c r="F47" s="44" t="s">
        <v>573</v>
      </c>
      <c r="G47" s="44"/>
      <c r="H47" s="44" t="s">
        <v>97</v>
      </c>
      <c r="I47" s="44">
        <v>50</v>
      </c>
      <c r="J47" s="41" t="s">
        <v>150</v>
      </c>
      <c r="K47" s="22"/>
      <c r="L47" s="22">
        <v>4800</v>
      </c>
      <c r="M47" s="22"/>
      <c r="N47" s="22">
        <v>50</v>
      </c>
      <c r="O47" s="22"/>
    </row>
    <row r="48" spans="1:15" ht="61.5" customHeight="1">
      <c r="A48" s="102"/>
      <c r="B48" s="22"/>
      <c r="C48" s="22" t="s">
        <v>141</v>
      </c>
      <c r="D48" s="44" t="s">
        <v>410</v>
      </c>
      <c r="E48" s="44" t="s">
        <v>574</v>
      </c>
      <c r="F48" s="44" t="s">
        <v>575</v>
      </c>
      <c r="G48" s="44"/>
      <c r="H48" s="44" t="s">
        <v>576</v>
      </c>
      <c r="I48" s="22">
        <v>50</v>
      </c>
      <c r="J48" s="41" t="s">
        <v>277</v>
      </c>
      <c r="K48" s="22">
        <v>0.7</v>
      </c>
      <c r="L48" s="22">
        <v>5100</v>
      </c>
      <c r="M48" s="22"/>
      <c r="N48" s="22">
        <v>35</v>
      </c>
      <c r="O48" s="22" t="s">
        <v>577</v>
      </c>
    </row>
    <row r="49" spans="1:15" ht="75.75" customHeight="1">
      <c r="A49" s="103"/>
      <c r="B49" s="22"/>
      <c r="C49" s="22" t="s">
        <v>141</v>
      </c>
      <c r="D49" s="44" t="s">
        <v>578</v>
      </c>
      <c r="E49" s="44" t="s">
        <v>579</v>
      </c>
      <c r="F49" s="44" t="s">
        <v>580</v>
      </c>
      <c r="G49" s="76"/>
      <c r="H49" s="22" t="s">
        <v>576</v>
      </c>
      <c r="I49" s="22">
        <v>50</v>
      </c>
      <c r="J49" s="41" t="s">
        <v>581</v>
      </c>
      <c r="K49" s="22"/>
      <c r="L49" s="22">
        <v>2000</v>
      </c>
      <c r="M49" s="22"/>
      <c r="N49" s="22">
        <v>50</v>
      </c>
      <c r="O49" s="22"/>
    </row>
    <row r="50" spans="1:16" ht="75.75" customHeight="1">
      <c r="A50" s="22" t="s">
        <v>415</v>
      </c>
      <c r="B50" s="22"/>
      <c r="C50" s="22" t="s">
        <v>582</v>
      </c>
      <c r="D50" s="44" t="s">
        <v>583</v>
      </c>
      <c r="E50" s="44" t="s">
        <v>584</v>
      </c>
      <c r="F50" s="55" t="s">
        <v>585</v>
      </c>
      <c r="G50" s="22"/>
      <c r="H50" s="22" t="s">
        <v>576</v>
      </c>
      <c r="I50" s="44">
        <v>50</v>
      </c>
      <c r="J50" s="44" t="s">
        <v>586</v>
      </c>
      <c r="K50" s="44">
        <v>1</v>
      </c>
      <c r="L50" s="44" t="s">
        <v>417</v>
      </c>
      <c r="M50" s="44"/>
      <c r="N50" s="44">
        <v>10</v>
      </c>
      <c r="O50" s="22" t="s">
        <v>587</v>
      </c>
      <c r="P50" s="66"/>
    </row>
    <row r="51" spans="1:15" ht="61.5" customHeight="1">
      <c r="A51" s="101" t="s">
        <v>145</v>
      </c>
      <c r="B51" s="22"/>
      <c r="C51" s="60" t="s">
        <v>588</v>
      </c>
      <c r="D51" s="44" t="s">
        <v>589</v>
      </c>
      <c r="E51" s="22" t="s">
        <v>590</v>
      </c>
      <c r="F51" s="64">
        <v>40756</v>
      </c>
      <c r="G51" s="60">
        <v>2011.8</v>
      </c>
      <c r="H51" s="22" t="s">
        <v>140</v>
      </c>
      <c r="I51" s="22">
        <v>12</v>
      </c>
      <c r="J51" s="60">
        <v>1</v>
      </c>
      <c r="K51" s="60"/>
      <c r="L51" s="60">
        <v>3979</v>
      </c>
      <c r="M51" s="60"/>
      <c r="N51" s="60">
        <v>12</v>
      </c>
      <c r="O51" s="22"/>
    </row>
    <row r="52" spans="1:16" ht="61.5" customHeight="1">
      <c r="A52" s="103"/>
      <c r="B52" s="22"/>
      <c r="C52" s="60" t="s">
        <v>151</v>
      </c>
      <c r="D52" s="44" t="s">
        <v>429</v>
      </c>
      <c r="E52" s="22" t="s">
        <v>430</v>
      </c>
      <c r="F52" s="64">
        <v>40756</v>
      </c>
      <c r="G52" s="60">
        <v>2011.8</v>
      </c>
      <c r="H52" s="22" t="s">
        <v>97</v>
      </c>
      <c r="I52" s="22">
        <v>50</v>
      </c>
      <c r="J52" s="60">
        <v>1</v>
      </c>
      <c r="K52" s="60"/>
      <c r="L52" s="60">
        <v>3979</v>
      </c>
      <c r="M52" s="60"/>
      <c r="N52" s="60">
        <v>50</v>
      </c>
      <c r="O52" s="60"/>
      <c r="P52" s="66"/>
    </row>
    <row r="53" spans="1:15" ht="61.5" customHeight="1">
      <c r="A53" s="70" t="s">
        <v>382</v>
      </c>
      <c r="B53" s="22"/>
      <c r="C53" s="22" t="s">
        <v>433</v>
      </c>
      <c r="D53" s="44" t="s">
        <v>431</v>
      </c>
      <c r="E53" s="44" t="s">
        <v>432</v>
      </c>
      <c r="F53" s="44">
        <v>2011.6</v>
      </c>
      <c r="G53" s="44"/>
      <c r="H53" s="22" t="s">
        <v>109</v>
      </c>
      <c r="I53" s="22">
        <v>60</v>
      </c>
      <c r="J53" s="41" t="s">
        <v>150</v>
      </c>
      <c r="K53" s="22"/>
      <c r="L53" s="22"/>
      <c r="M53" s="22"/>
      <c r="N53" s="22">
        <v>60</v>
      </c>
      <c r="O53" s="22" t="s">
        <v>409</v>
      </c>
    </row>
    <row r="54" spans="1:15" ht="61.5" customHeight="1">
      <c r="A54" s="101" t="s">
        <v>350</v>
      </c>
      <c r="B54" s="22"/>
      <c r="C54" s="22" t="s">
        <v>350</v>
      </c>
      <c r="D54" s="22" t="s">
        <v>351</v>
      </c>
      <c r="E54" s="22" t="s">
        <v>352</v>
      </c>
      <c r="F54" s="44">
        <v>2011.7</v>
      </c>
      <c r="G54" s="44">
        <v>2011.4</v>
      </c>
      <c r="H54" s="22" t="s">
        <v>353</v>
      </c>
      <c r="I54" s="44">
        <v>15</v>
      </c>
      <c r="J54" s="59" t="s">
        <v>354</v>
      </c>
      <c r="K54" s="44">
        <v>1</v>
      </c>
      <c r="L54" s="44" t="s">
        <v>355</v>
      </c>
      <c r="M54" s="44">
        <v>1</v>
      </c>
      <c r="N54" s="44">
        <v>15</v>
      </c>
      <c r="O54" s="44"/>
    </row>
    <row r="55" spans="1:15" ht="61.5" customHeight="1">
      <c r="A55" s="103"/>
      <c r="B55" s="22"/>
      <c r="C55" s="22" t="s">
        <v>350</v>
      </c>
      <c r="D55" s="22" t="s">
        <v>137</v>
      </c>
      <c r="E55" s="22" t="s">
        <v>356</v>
      </c>
      <c r="F55" s="44">
        <v>2011.9</v>
      </c>
      <c r="G55" s="44">
        <v>2011.3</v>
      </c>
      <c r="H55" s="22" t="s">
        <v>353</v>
      </c>
      <c r="I55" s="44">
        <v>15</v>
      </c>
      <c r="J55" s="59" t="s">
        <v>277</v>
      </c>
      <c r="K55" s="60">
        <v>0.7</v>
      </c>
      <c r="L55" s="44" t="s">
        <v>355</v>
      </c>
      <c r="M55" s="44">
        <v>1</v>
      </c>
      <c r="N55" s="44">
        <v>10.5</v>
      </c>
      <c r="O55" s="25" t="s">
        <v>357</v>
      </c>
    </row>
    <row r="56" spans="1:15" ht="61.5" customHeight="1">
      <c r="A56" s="102" t="s">
        <v>542</v>
      </c>
      <c r="B56" s="22"/>
      <c r="C56" s="60" t="s">
        <v>138</v>
      </c>
      <c r="D56" s="22" t="s">
        <v>434</v>
      </c>
      <c r="E56" s="60" t="s">
        <v>432</v>
      </c>
      <c r="F56" s="62">
        <v>2011.11</v>
      </c>
      <c r="G56" s="60" t="s">
        <v>435</v>
      </c>
      <c r="H56" s="60" t="s">
        <v>436</v>
      </c>
      <c r="I56" s="60">
        <v>18</v>
      </c>
      <c r="J56" s="63" t="s">
        <v>99</v>
      </c>
      <c r="K56" s="60"/>
      <c r="L56" s="60"/>
      <c r="M56" s="60"/>
      <c r="N56" s="60">
        <v>18</v>
      </c>
      <c r="O56" s="60"/>
    </row>
    <row r="57" spans="1:15" ht="61.5" customHeight="1">
      <c r="A57" s="103"/>
      <c r="B57" s="22"/>
      <c r="C57" s="60" t="s">
        <v>138</v>
      </c>
      <c r="D57" s="22" t="s">
        <v>437</v>
      </c>
      <c r="E57" s="60" t="s">
        <v>438</v>
      </c>
      <c r="F57" s="62">
        <v>2011.1</v>
      </c>
      <c r="G57" s="60" t="s">
        <v>439</v>
      </c>
      <c r="H57" s="60" t="s">
        <v>440</v>
      </c>
      <c r="I57" s="60">
        <v>5</v>
      </c>
      <c r="J57" s="63" t="s">
        <v>365</v>
      </c>
      <c r="K57" s="60">
        <v>0.3</v>
      </c>
      <c r="L57" s="60"/>
      <c r="M57" s="60"/>
      <c r="N57" s="60">
        <v>1.5</v>
      </c>
      <c r="O57" s="22" t="s">
        <v>441</v>
      </c>
    </row>
    <row r="58" spans="1:16" ht="61.5" customHeight="1">
      <c r="A58" s="101" t="s">
        <v>358</v>
      </c>
      <c r="B58" s="22"/>
      <c r="C58" s="22" t="s">
        <v>259</v>
      </c>
      <c r="D58" s="22" t="s">
        <v>425</v>
      </c>
      <c r="E58" s="22" t="s">
        <v>426</v>
      </c>
      <c r="F58" s="22">
        <v>2011.08</v>
      </c>
      <c r="G58" s="22" t="s">
        <v>427</v>
      </c>
      <c r="H58" s="22" t="s">
        <v>97</v>
      </c>
      <c r="I58" s="22">
        <v>50</v>
      </c>
      <c r="J58" s="41" t="s">
        <v>365</v>
      </c>
      <c r="K58" s="22">
        <v>0.3</v>
      </c>
      <c r="L58" s="22" t="s">
        <v>423</v>
      </c>
      <c r="M58" s="22"/>
      <c r="N58" s="22">
        <v>15</v>
      </c>
      <c r="O58" s="22" t="s">
        <v>442</v>
      </c>
      <c r="P58" s="66"/>
    </row>
    <row r="59" spans="1:15" ht="61.5" customHeight="1">
      <c r="A59" s="103"/>
      <c r="B59" s="22"/>
      <c r="C59" s="22" t="s">
        <v>403</v>
      </c>
      <c r="D59" s="22" t="s">
        <v>404</v>
      </c>
      <c r="E59" s="22" t="s">
        <v>405</v>
      </c>
      <c r="F59" s="22">
        <v>2011.1</v>
      </c>
      <c r="G59" s="22" t="s">
        <v>406</v>
      </c>
      <c r="H59" s="22" t="s">
        <v>407</v>
      </c>
      <c r="I59" s="44">
        <v>15</v>
      </c>
      <c r="J59" s="59" t="s">
        <v>408</v>
      </c>
      <c r="K59" s="22"/>
      <c r="L59" s="22"/>
      <c r="M59" s="22"/>
      <c r="N59" s="22">
        <v>15</v>
      </c>
      <c r="O59" s="22"/>
    </row>
    <row r="60" spans="1:15" ht="61.5" customHeight="1">
      <c r="A60" s="74" t="s">
        <v>384</v>
      </c>
      <c r="B60" s="22"/>
      <c r="C60" s="44" t="s">
        <v>384</v>
      </c>
      <c r="D60" s="44" t="s">
        <v>368</v>
      </c>
      <c r="E60" s="44" t="s">
        <v>369</v>
      </c>
      <c r="F60" s="44">
        <v>2011.06</v>
      </c>
      <c r="G60" s="44" t="s">
        <v>370</v>
      </c>
      <c r="H60" s="44" t="s">
        <v>92</v>
      </c>
      <c r="I60" s="44">
        <v>30</v>
      </c>
      <c r="J60" s="63" t="s">
        <v>383</v>
      </c>
      <c r="K60" s="44">
        <v>0.3</v>
      </c>
      <c r="L60" s="44" t="s">
        <v>371</v>
      </c>
      <c r="M60" s="44"/>
      <c r="N60" s="44">
        <v>9</v>
      </c>
      <c r="O60" s="44" t="s">
        <v>372</v>
      </c>
    </row>
    <row r="61" spans="1:16" ht="61.5" customHeight="1">
      <c r="A61" s="74" t="s">
        <v>260</v>
      </c>
      <c r="B61" s="22"/>
      <c r="C61" s="22" t="s">
        <v>260</v>
      </c>
      <c r="D61" s="44" t="s">
        <v>386</v>
      </c>
      <c r="E61" s="44" t="s">
        <v>416</v>
      </c>
      <c r="F61" s="55" t="s">
        <v>387</v>
      </c>
      <c r="G61" s="22"/>
      <c r="H61" s="22" t="s">
        <v>97</v>
      </c>
      <c r="I61" s="44">
        <v>50</v>
      </c>
      <c r="J61" s="44" t="s">
        <v>414</v>
      </c>
      <c r="K61" s="44">
        <v>1</v>
      </c>
      <c r="L61" s="44" t="s">
        <v>417</v>
      </c>
      <c r="M61" s="44"/>
      <c r="N61" s="44">
        <v>10</v>
      </c>
      <c r="O61" s="22" t="s">
        <v>419</v>
      </c>
      <c r="P61" s="66"/>
    </row>
    <row r="62" spans="1:15" ht="61.5" customHeight="1">
      <c r="A62" s="58" t="s">
        <v>556</v>
      </c>
      <c r="B62" s="22"/>
      <c r="C62" s="58" t="s">
        <v>556</v>
      </c>
      <c r="D62" s="83" t="s">
        <v>557</v>
      </c>
      <c r="E62" s="84" t="s">
        <v>558</v>
      </c>
      <c r="F62" s="85">
        <v>2011.12</v>
      </c>
      <c r="G62" s="84" t="s">
        <v>558</v>
      </c>
      <c r="H62" s="86" t="s">
        <v>559</v>
      </c>
      <c r="I62" s="86">
        <v>15</v>
      </c>
      <c r="J62" s="87">
        <v>0.25</v>
      </c>
      <c r="K62" s="86">
        <v>1</v>
      </c>
      <c r="L62" s="58"/>
      <c r="M62" s="58"/>
      <c r="N62" s="86">
        <v>15</v>
      </c>
      <c r="O62" s="88"/>
    </row>
    <row r="63" spans="1:15" ht="61.5" customHeight="1">
      <c r="A63" s="71" t="s">
        <v>544</v>
      </c>
      <c r="B63" s="72"/>
      <c r="C63" s="73"/>
      <c r="D63" s="69"/>
      <c r="O63" s="73"/>
    </row>
    <row r="64" spans="1:15" ht="97.5" customHeight="1">
      <c r="A64" s="89" t="s">
        <v>256</v>
      </c>
      <c r="B64" s="22"/>
      <c r="C64" s="22" t="s">
        <v>256</v>
      </c>
      <c r="D64" s="22" t="s">
        <v>545</v>
      </c>
      <c r="E64" s="22" t="s">
        <v>546</v>
      </c>
      <c r="F64" s="24" t="s">
        <v>547</v>
      </c>
      <c r="G64" s="22" t="s">
        <v>548</v>
      </c>
      <c r="H64" s="22" t="s">
        <v>109</v>
      </c>
      <c r="I64" s="22">
        <v>60</v>
      </c>
      <c r="J64" s="22">
        <v>1</v>
      </c>
      <c r="K64" s="22">
        <v>1</v>
      </c>
      <c r="L64" s="22">
        <v>1300</v>
      </c>
      <c r="M64" s="22"/>
      <c r="N64" s="22">
        <v>60</v>
      </c>
      <c r="O64" s="22"/>
    </row>
    <row r="65" spans="1:15" ht="86.25" customHeight="1">
      <c r="A65" s="22" t="s">
        <v>466</v>
      </c>
      <c r="B65" s="80"/>
      <c r="C65" s="22" t="s">
        <v>466</v>
      </c>
      <c r="D65" s="22" t="s">
        <v>569</v>
      </c>
      <c r="E65" s="22" t="s">
        <v>90</v>
      </c>
      <c r="F65" s="97">
        <v>2011.1</v>
      </c>
      <c r="G65" s="22" t="s">
        <v>550</v>
      </c>
      <c r="H65" s="22" t="s">
        <v>92</v>
      </c>
      <c r="I65" s="22">
        <v>30</v>
      </c>
      <c r="J65" s="41" t="s">
        <v>447</v>
      </c>
      <c r="K65" s="22">
        <v>1</v>
      </c>
      <c r="L65" s="96"/>
      <c r="M65" s="96"/>
      <c r="N65" s="22">
        <v>30</v>
      </c>
      <c r="O65" s="96"/>
    </row>
    <row r="66" spans="1:15" ht="72" customHeight="1">
      <c r="A66" s="111" t="s">
        <v>148</v>
      </c>
      <c r="B66" s="80"/>
      <c r="C66" s="22" t="s">
        <v>148</v>
      </c>
      <c r="D66" s="22" t="s">
        <v>591</v>
      </c>
      <c r="E66" s="22" t="s">
        <v>592</v>
      </c>
      <c r="F66" s="22" t="s">
        <v>560</v>
      </c>
      <c r="G66" s="22"/>
      <c r="H66" s="22" t="s">
        <v>97</v>
      </c>
      <c r="I66" s="22">
        <v>50</v>
      </c>
      <c r="J66" s="41" t="s">
        <v>365</v>
      </c>
      <c r="K66" s="22">
        <v>0.3</v>
      </c>
      <c r="L66" s="22">
        <v>5100</v>
      </c>
      <c r="M66" s="22"/>
      <c r="N66" s="22">
        <v>15</v>
      </c>
      <c r="O66" s="22" t="s">
        <v>570</v>
      </c>
    </row>
    <row r="67" spans="1:15" ht="61.5" customHeight="1">
      <c r="A67" s="111"/>
      <c r="B67" s="80"/>
      <c r="C67" s="22" t="s">
        <v>593</v>
      </c>
      <c r="D67" s="44" t="s">
        <v>594</v>
      </c>
      <c r="E67" s="44" t="s">
        <v>139</v>
      </c>
      <c r="F67" s="23">
        <v>40787</v>
      </c>
      <c r="G67" s="22">
        <v>2011.9</v>
      </c>
      <c r="H67" s="22" t="s">
        <v>140</v>
      </c>
      <c r="I67" s="22">
        <v>12</v>
      </c>
      <c r="J67" s="41" t="s">
        <v>595</v>
      </c>
      <c r="K67" s="22">
        <v>0.5</v>
      </c>
      <c r="L67" s="22">
        <v>4800</v>
      </c>
      <c r="M67" s="22"/>
      <c r="N67" s="22">
        <v>6</v>
      </c>
      <c r="O67" s="22" t="s">
        <v>596</v>
      </c>
    </row>
  </sheetData>
  <mergeCells count="15">
    <mergeCell ref="A66:A67"/>
    <mergeCell ref="A35:A40"/>
    <mergeCell ref="A58:A59"/>
    <mergeCell ref="A56:A57"/>
    <mergeCell ref="A51:A52"/>
    <mergeCell ref="A42:A49"/>
    <mergeCell ref="A54:A55"/>
    <mergeCell ref="A1:O1"/>
    <mergeCell ref="A3:A7"/>
    <mergeCell ref="A8:A10"/>
    <mergeCell ref="A13:A18"/>
    <mergeCell ref="A19:A20"/>
    <mergeCell ref="A24:A26"/>
    <mergeCell ref="A31:A33"/>
    <mergeCell ref="A27:A30"/>
  </mergeCells>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1"/>
  <sheetViews>
    <sheetView workbookViewId="0" topLeftCell="A13">
      <selection activeCell="Q18" sqref="Q18"/>
    </sheetView>
  </sheetViews>
  <sheetFormatPr defaultColWidth="9.00390625" defaultRowHeight="14.25"/>
  <cols>
    <col min="2" max="2" width="4.375" style="7" customWidth="1"/>
    <col min="3" max="3" width="6.75390625" style="7" customWidth="1"/>
    <col min="4" max="4" width="25.375" style="0" customWidth="1"/>
    <col min="5" max="5" width="6.25390625" style="0" customWidth="1"/>
    <col min="6" max="6" width="10.625" style="0" customWidth="1"/>
    <col min="7" max="7" width="9.875" style="0" customWidth="1"/>
    <col min="8" max="8" width="10.25390625" style="28" customWidth="1"/>
    <col min="9" max="9" width="7.50390625" style="7" customWidth="1"/>
    <col min="10" max="10" width="5.75390625" style="0" customWidth="1"/>
    <col min="11" max="11" width="5.00390625" style="0" customWidth="1"/>
    <col min="12" max="12" width="9.625" style="0" customWidth="1"/>
    <col min="13" max="14" width="5.50390625" style="7" customWidth="1"/>
    <col min="15" max="15" width="5.625" style="30" customWidth="1"/>
    <col min="16" max="16" width="7.00390625" style="7" customWidth="1"/>
    <col min="17" max="17" width="9.375" style="17" customWidth="1"/>
  </cols>
  <sheetData>
    <row r="1" spans="1:17" ht="32.25" customHeight="1">
      <c r="A1" s="2"/>
      <c r="B1" s="112" t="s">
        <v>69</v>
      </c>
      <c r="C1" s="113"/>
      <c r="D1" s="113"/>
      <c r="E1" s="113"/>
      <c r="F1" s="113"/>
      <c r="G1" s="113"/>
      <c r="H1" s="113"/>
      <c r="I1" s="113"/>
      <c r="J1" s="113"/>
      <c r="K1" s="113"/>
      <c r="L1" s="113"/>
      <c r="M1" s="113"/>
      <c r="N1" s="113"/>
      <c r="O1" s="113"/>
      <c r="P1" s="113"/>
      <c r="Q1" s="114"/>
    </row>
    <row r="2" spans="1:17" ht="24.75">
      <c r="A2" s="2"/>
      <c r="B2" s="40" t="s">
        <v>0</v>
      </c>
      <c r="C2" s="22" t="s">
        <v>4</v>
      </c>
      <c r="D2" s="22" t="s">
        <v>56</v>
      </c>
      <c r="E2" s="22" t="s">
        <v>57</v>
      </c>
      <c r="F2" s="23" t="s">
        <v>58</v>
      </c>
      <c r="G2" s="23" t="s">
        <v>59</v>
      </c>
      <c r="H2" s="22" t="s">
        <v>65</v>
      </c>
      <c r="I2" s="22" t="s">
        <v>77</v>
      </c>
      <c r="J2" s="24" t="s">
        <v>9</v>
      </c>
      <c r="K2" s="22" t="s">
        <v>60</v>
      </c>
      <c r="L2" s="22" t="s">
        <v>61</v>
      </c>
      <c r="M2" s="22" t="s">
        <v>62</v>
      </c>
      <c r="N2" s="22" t="s">
        <v>261</v>
      </c>
      <c r="O2" s="25" t="s">
        <v>63</v>
      </c>
      <c r="P2" s="22" t="s">
        <v>64</v>
      </c>
      <c r="Q2" s="26" t="s">
        <v>75</v>
      </c>
    </row>
    <row r="3" spans="1:17" ht="61.5" customHeight="1">
      <c r="A3" s="22" t="s">
        <v>450</v>
      </c>
      <c r="B3" s="40"/>
      <c r="C3" s="22" t="s">
        <v>450</v>
      </c>
      <c r="D3" s="22" t="s">
        <v>451</v>
      </c>
      <c r="E3" s="22" t="s">
        <v>450</v>
      </c>
      <c r="F3" s="38">
        <v>2011.8</v>
      </c>
      <c r="G3" s="23"/>
      <c r="H3" s="22" t="s">
        <v>452</v>
      </c>
      <c r="I3" s="22">
        <v>100</v>
      </c>
      <c r="J3" s="24">
        <v>1</v>
      </c>
      <c r="K3" s="22"/>
      <c r="L3" s="22" t="s">
        <v>456</v>
      </c>
      <c r="M3" s="22">
        <v>40</v>
      </c>
      <c r="N3" s="22">
        <v>30.8</v>
      </c>
      <c r="O3" s="25"/>
      <c r="P3" s="22">
        <v>70.8</v>
      </c>
      <c r="Q3" s="26"/>
    </row>
    <row r="4" spans="1:17" ht="42.75" customHeight="1">
      <c r="A4" s="108" t="s">
        <v>454</v>
      </c>
      <c r="B4" s="40"/>
      <c r="C4" s="22" t="s">
        <v>454</v>
      </c>
      <c r="D4" s="22" t="s">
        <v>453</v>
      </c>
      <c r="E4" s="22" t="s">
        <v>454</v>
      </c>
      <c r="F4" s="38">
        <v>2011.8</v>
      </c>
      <c r="G4" s="23"/>
      <c r="H4" s="22" t="s">
        <v>455</v>
      </c>
      <c r="I4" s="22">
        <v>40</v>
      </c>
      <c r="J4" s="24">
        <v>1</v>
      </c>
      <c r="K4" s="22"/>
      <c r="L4" s="22" t="s">
        <v>457</v>
      </c>
      <c r="M4" s="22">
        <v>16</v>
      </c>
      <c r="N4" s="22">
        <v>30</v>
      </c>
      <c r="O4" s="25"/>
      <c r="P4" s="25">
        <v>40</v>
      </c>
      <c r="Q4" s="82" t="s">
        <v>543</v>
      </c>
    </row>
    <row r="5" spans="1:17" ht="41.25" customHeight="1">
      <c r="A5" s="109"/>
      <c r="B5" s="40"/>
      <c r="C5" s="22" t="s">
        <v>454</v>
      </c>
      <c r="D5" s="78" t="s">
        <v>458</v>
      </c>
      <c r="E5" s="22" t="s">
        <v>454</v>
      </c>
      <c r="F5" s="38">
        <v>2011.9</v>
      </c>
      <c r="G5" s="23"/>
      <c r="H5" s="22" t="s">
        <v>459</v>
      </c>
      <c r="I5" s="22"/>
      <c r="J5" s="24"/>
      <c r="K5" s="22"/>
      <c r="L5" s="22" t="s">
        <v>460</v>
      </c>
      <c r="M5" s="22"/>
      <c r="N5" s="22">
        <v>8</v>
      </c>
      <c r="O5" s="25"/>
      <c r="P5" s="22">
        <v>4</v>
      </c>
      <c r="Q5" s="26" t="s">
        <v>561</v>
      </c>
    </row>
    <row r="6" spans="1:17" ht="39" customHeight="1">
      <c r="A6" s="109"/>
      <c r="B6" s="40"/>
      <c r="C6" s="22" t="s">
        <v>454</v>
      </c>
      <c r="D6" s="22" t="s">
        <v>461</v>
      </c>
      <c r="E6" s="22" t="s">
        <v>462</v>
      </c>
      <c r="F6" s="38">
        <v>2011.11</v>
      </c>
      <c r="G6" s="23"/>
      <c r="H6" s="22" t="s">
        <v>459</v>
      </c>
      <c r="I6" s="22"/>
      <c r="J6" s="24"/>
      <c r="K6" s="22"/>
      <c r="L6" s="22" t="s">
        <v>463</v>
      </c>
      <c r="M6" s="22"/>
      <c r="N6" s="22">
        <v>40</v>
      </c>
      <c r="O6" s="25"/>
      <c r="P6" s="22">
        <v>20</v>
      </c>
      <c r="Q6" s="26" t="s">
        <v>562</v>
      </c>
    </row>
    <row r="7" spans="1:17" ht="66" customHeight="1">
      <c r="A7" s="22" t="s">
        <v>389</v>
      </c>
      <c r="B7" s="40"/>
      <c r="C7" s="22" t="s">
        <v>389</v>
      </c>
      <c r="D7" s="22" t="s">
        <v>464</v>
      </c>
      <c r="E7" s="22" t="s">
        <v>465</v>
      </c>
      <c r="F7" s="38">
        <v>2011.6</v>
      </c>
      <c r="G7" s="23"/>
      <c r="H7" s="22" t="s">
        <v>459</v>
      </c>
      <c r="I7" s="22"/>
      <c r="J7" s="24"/>
      <c r="K7" s="22"/>
      <c r="L7" s="22" t="s">
        <v>470</v>
      </c>
      <c r="M7" s="22"/>
      <c r="N7" s="22">
        <v>28</v>
      </c>
      <c r="O7" s="25"/>
      <c r="P7" s="22">
        <v>14</v>
      </c>
      <c r="Q7" s="26" t="s">
        <v>563</v>
      </c>
    </row>
    <row r="8" spans="1:17" ht="38.25" customHeight="1">
      <c r="A8" s="108" t="s">
        <v>466</v>
      </c>
      <c r="B8" s="40"/>
      <c r="C8" s="22" t="s">
        <v>466</v>
      </c>
      <c r="D8" s="22" t="s">
        <v>467</v>
      </c>
      <c r="E8" s="22" t="s">
        <v>466</v>
      </c>
      <c r="F8" s="38">
        <v>2011.8</v>
      </c>
      <c r="G8" s="23"/>
      <c r="H8" s="22" t="s">
        <v>455</v>
      </c>
      <c r="I8" s="22">
        <v>40</v>
      </c>
      <c r="J8" s="24">
        <v>1</v>
      </c>
      <c r="K8" s="22"/>
      <c r="L8" s="22" t="s">
        <v>471</v>
      </c>
      <c r="M8" s="22">
        <v>16</v>
      </c>
      <c r="N8" s="22">
        <v>8</v>
      </c>
      <c r="O8" s="25"/>
      <c r="P8" s="22">
        <v>24</v>
      </c>
      <c r="Q8" s="26"/>
    </row>
    <row r="9" spans="1:17" ht="39.75" customHeight="1">
      <c r="A9" s="109"/>
      <c r="B9" s="40"/>
      <c r="C9" s="22" t="s">
        <v>466</v>
      </c>
      <c r="D9" s="22" t="s">
        <v>468</v>
      </c>
      <c r="E9" s="22" t="s">
        <v>466</v>
      </c>
      <c r="F9" s="38">
        <v>2011.8</v>
      </c>
      <c r="G9" s="23"/>
      <c r="H9" s="22" t="s">
        <v>459</v>
      </c>
      <c r="I9" s="22"/>
      <c r="J9" s="24"/>
      <c r="K9" s="22"/>
      <c r="L9" s="22" t="s">
        <v>469</v>
      </c>
      <c r="M9" s="22"/>
      <c r="N9" s="22">
        <v>4.8</v>
      </c>
      <c r="O9" s="25"/>
      <c r="P9" s="22">
        <v>4.8</v>
      </c>
      <c r="Q9" s="26"/>
    </row>
    <row r="10" spans="1:17" ht="31.5" customHeight="1">
      <c r="A10" s="109"/>
      <c r="B10" s="40"/>
      <c r="C10" s="22" t="s">
        <v>466</v>
      </c>
      <c r="D10" s="22" t="s">
        <v>472</v>
      </c>
      <c r="E10" s="22" t="s">
        <v>466</v>
      </c>
      <c r="F10" s="38">
        <v>2011.9</v>
      </c>
      <c r="G10" s="23"/>
      <c r="H10" s="22" t="s">
        <v>459</v>
      </c>
      <c r="I10" s="22"/>
      <c r="J10" s="24"/>
      <c r="K10" s="22"/>
      <c r="L10" s="22" t="s">
        <v>473</v>
      </c>
      <c r="M10" s="22"/>
      <c r="N10" s="22">
        <v>14</v>
      </c>
      <c r="O10" s="25"/>
      <c r="P10" s="22">
        <v>14</v>
      </c>
      <c r="Q10" s="26"/>
    </row>
    <row r="11" spans="1:17" ht="29.25" customHeight="1">
      <c r="A11" s="109"/>
      <c r="B11" s="40"/>
      <c r="C11" s="22" t="s">
        <v>466</v>
      </c>
      <c r="D11" s="79" t="s">
        <v>474</v>
      </c>
      <c r="E11" s="22" t="s">
        <v>466</v>
      </c>
      <c r="F11" s="38">
        <v>2011.9</v>
      </c>
      <c r="G11" s="23"/>
      <c r="H11" s="22" t="s">
        <v>459</v>
      </c>
      <c r="I11" s="22"/>
      <c r="J11" s="24"/>
      <c r="K11" s="22"/>
      <c r="L11" s="22" t="s">
        <v>475</v>
      </c>
      <c r="M11" s="22"/>
      <c r="N11" s="22">
        <v>7.2</v>
      </c>
      <c r="O11" s="25"/>
      <c r="P11" s="22">
        <v>7.2</v>
      </c>
      <c r="Q11" s="26"/>
    </row>
    <row r="12" spans="1:17" ht="29.25" customHeight="1">
      <c r="A12" s="110"/>
      <c r="B12" s="40"/>
      <c r="C12" s="22" t="s">
        <v>506</v>
      </c>
      <c r="D12" s="22" t="s">
        <v>507</v>
      </c>
      <c r="E12" s="22" t="s">
        <v>508</v>
      </c>
      <c r="F12" s="22">
        <v>2011.9</v>
      </c>
      <c r="G12" s="22"/>
      <c r="H12" s="22" t="s">
        <v>498</v>
      </c>
      <c r="I12" s="40"/>
      <c r="J12" s="24"/>
      <c r="K12" s="22"/>
      <c r="L12" s="22" t="s">
        <v>135</v>
      </c>
      <c r="M12" s="22"/>
      <c r="N12" s="22">
        <v>1</v>
      </c>
      <c r="O12" s="25"/>
      <c r="P12" s="22">
        <v>1</v>
      </c>
      <c r="Q12" s="26"/>
    </row>
    <row r="13" spans="1:17" ht="42" customHeight="1">
      <c r="A13" s="22" t="s">
        <v>154</v>
      </c>
      <c r="B13" s="40"/>
      <c r="C13" s="22" t="s">
        <v>154</v>
      </c>
      <c r="D13" s="22" t="s">
        <v>476</v>
      </c>
      <c r="E13" s="22" t="s">
        <v>154</v>
      </c>
      <c r="F13" s="38">
        <v>2011.11</v>
      </c>
      <c r="G13" s="23"/>
      <c r="H13" s="22" t="s">
        <v>477</v>
      </c>
      <c r="I13" s="22">
        <v>15</v>
      </c>
      <c r="J13" s="24"/>
      <c r="K13" s="22"/>
      <c r="L13" s="22" t="s">
        <v>478</v>
      </c>
      <c r="M13" s="22">
        <v>6</v>
      </c>
      <c r="N13" s="22">
        <v>10</v>
      </c>
      <c r="O13" s="25"/>
      <c r="P13" s="22">
        <v>16</v>
      </c>
      <c r="Q13" s="26"/>
    </row>
    <row r="14" spans="1:17" ht="32.25" customHeight="1">
      <c r="A14" s="22" t="s">
        <v>138</v>
      </c>
      <c r="B14" s="40"/>
      <c r="C14" s="22" t="s">
        <v>138</v>
      </c>
      <c r="D14" s="22" t="s">
        <v>479</v>
      </c>
      <c r="E14" s="22" t="s">
        <v>138</v>
      </c>
      <c r="F14" s="22" t="s">
        <v>480</v>
      </c>
      <c r="G14" s="22" t="s">
        <v>481</v>
      </c>
      <c r="H14" s="22" t="s">
        <v>477</v>
      </c>
      <c r="I14" s="22" t="s">
        <v>482</v>
      </c>
      <c r="J14" s="22" t="s">
        <v>397</v>
      </c>
      <c r="K14" s="22"/>
      <c r="L14" s="22">
        <v>1</v>
      </c>
      <c r="M14" s="22" t="s">
        <v>483</v>
      </c>
      <c r="N14" s="22" t="s">
        <v>484</v>
      </c>
      <c r="O14" s="22"/>
      <c r="P14" s="22" t="s">
        <v>485</v>
      </c>
      <c r="Q14" s="26"/>
    </row>
    <row r="15" spans="1:17" ht="39.75" customHeight="1">
      <c r="A15" s="22" t="s">
        <v>256</v>
      </c>
      <c r="B15" s="40"/>
      <c r="C15" s="22" t="s">
        <v>256</v>
      </c>
      <c r="D15" s="22" t="s">
        <v>486</v>
      </c>
      <c r="E15" s="22" t="s">
        <v>256</v>
      </c>
      <c r="F15" s="22">
        <v>2011.7</v>
      </c>
      <c r="G15" s="22">
        <v>2011.12</v>
      </c>
      <c r="H15" s="22" t="s">
        <v>459</v>
      </c>
      <c r="I15" s="22"/>
      <c r="J15" s="22"/>
      <c r="K15" s="22"/>
      <c r="L15" s="22" t="s">
        <v>487</v>
      </c>
      <c r="M15" s="22"/>
      <c r="N15" s="22">
        <v>4</v>
      </c>
      <c r="O15" s="22"/>
      <c r="P15" s="22">
        <v>4</v>
      </c>
      <c r="Q15" s="26"/>
    </row>
    <row r="16" spans="1:17" ht="75.75" customHeight="1">
      <c r="A16" s="22" t="s">
        <v>132</v>
      </c>
      <c r="B16" s="40"/>
      <c r="C16" s="22" t="s">
        <v>132</v>
      </c>
      <c r="D16" s="22" t="s">
        <v>488</v>
      </c>
      <c r="E16" s="22"/>
      <c r="F16" s="22">
        <v>2011.12</v>
      </c>
      <c r="G16" s="22"/>
      <c r="H16" s="22" t="s">
        <v>489</v>
      </c>
      <c r="I16" s="22">
        <v>15</v>
      </c>
      <c r="J16" s="22"/>
      <c r="K16" s="22"/>
      <c r="L16" s="56" t="s">
        <v>604</v>
      </c>
      <c r="M16" s="56">
        <v>6</v>
      </c>
      <c r="N16" s="56">
        <v>20</v>
      </c>
      <c r="O16" s="56"/>
      <c r="P16" s="56">
        <v>23</v>
      </c>
      <c r="Q16" s="56" t="s">
        <v>605</v>
      </c>
    </row>
    <row r="17" spans="1:17" ht="48" customHeight="1">
      <c r="A17" s="22" t="s">
        <v>606</v>
      </c>
      <c r="B17" s="40"/>
      <c r="C17" s="22" t="s">
        <v>132</v>
      </c>
      <c r="D17" s="22" t="s">
        <v>488</v>
      </c>
      <c r="E17" s="22"/>
      <c r="F17" s="22">
        <v>2011.12</v>
      </c>
      <c r="G17" s="22"/>
      <c r="H17" s="22" t="s">
        <v>489</v>
      </c>
      <c r="I17" s="22">
        <v>15</v>
      </c>
      <c r="J17" s="22"/>
      <c r="K17" s="22"/>
      <c r="L17" s="56" t="s">
        <v>604</v>
      </c>
      <c r="M17" s="56">
        <v>6</v>
      </c>
      <c r="N17" s="56">
        <v>20</v>
      </c>
      <c r="O17" s="56"/>
      <c r="P17" s="56">
        <v>3</v>
      </c>
      <c r="Q17" s="56" t="s">
        <v>607</v>
      </c>
    </row>
    <row r="18" spans="1:17" ht="39.75" customHeight="1">
      <c r="A18" s="22" t="s">
        <v>490</v>
      </c>
      <c r="B18" s="40"/>
      <c r="C18" s="22" t="s">
        <v>491</v>
      </c>
      <c r="D18" s="22" t="s">
        <v>461</v>
      </c>
      <c r="E18" s="22" t="s">
        <v>462</v>
      </c>
      <c r="F18" s="38">
        <v>2011.11</v>
      </c>
      <c r="G18" s="23"/>
      <c r="H18" s="22" t="s">
        <v>459</v>
      </c>
      <c r="I18" s="22"/>
      <c r="J18" s="24"/>
      <c r="K18" s="22"/>
      <c r="L18" s="22" t="s">
        <v>463</v>
      </c>
      <c r="M18" s="22"/>
      <c r="N18" s="22">
        <v>40</v>
      </c>
      <c r="O18" s="25"/>
      <c r="P18" s="22">
        <v>20</v>
      </c>
      <c r="Q18" s="26" t="s">
        <v>492</v>
      </c>
    </row>
    <row r="19" spans="1:17" ht="33.75" customHeight="1">
      <c r="A19" s="22" t="s">
        <v>495</v>
      </c>
      <c r="B19" s="40"/>
      <c r="C19" s="22" t="s">
        <v>495</v>
      </c>
      <c r="D19" s="22" t="s">
        <v>496</v>
      </c>
      <c r="E19" s="22" t="s">
        <v>497</v>
      </c>
      <c r="F19" s="22">
        <v>2011.9</v>
      </c>
      <c r="G19" s="22"/>
      <c r="H19" s="22" t="s">
        <v>498</v>
      </c>
      <c r="I19" s="22"/>
      <c r="J19" s="24"/>
      <c r="K19" s="22"/>
      <c r="L19" s="22" t="s">
        <v>135</v>
      </c>
      <c r="M19" s="22"/>
      <c r="N19" s="22">
        <v>1</v>
      </c>
      <c r="O19" s="25"/>
      <c r="P19" s="22">
        <v>1</v>
      </c>
      <c r="Q19" s="26"/>
    </row>
    <row r="20" spans="1:17" ht="24">
      <c r="A20" s="22" t="s">
        <v>499</v>
      </c>
      <c r="B20" s="40"/>
      <c r="C20" s="22" t="s">
        <v>499</v>
      </c>
      <c r="D20" s="22" t="s">
        <v>493</v>
      </c>
      <c r="E20" s="22" t="s">
        <v>494</v>
      </c>
      <c r="F20" s="22">
        <v>2011.9</v>
      </c>
      <c r="G20" s="22"/>
      <c r="H20" s="22" t="s">
        <v>498</v>
      </c>
      <c r="I20" s="50"/>
      <c r="J20" s="51"/>
      <c r="K20" s="50"/>
      <c r="L20" s="22" t="s">
        <v>135</v>
      </c>
      <c r="M20" s="22"/>
      <c r="N20" s="22">
        <v>1</v>
      </c>
      <c r="O20" s="25"/>
      <c r="P20" s="22">
        <v>1</v>
      </c>
      <c r="Q20" s="26"/>
    </row>
    <row r="21" spans="1:18" ht="41.25" customHeight="1">
      <c r="A21" s="22" t="s">
        <v>500</v>
      </c>
      <c r="B21" s="40"/>
      <c r="C21" s="22" t="s">
        <v>500</v>
      </c>
      <c r="D21" s="22" t="s">
        <v>501</v>
      </c>
      <c r="E21" s="22" t="s">
        <v>502</v>
      </c>
      <c r="F21" s="22">
        <v>2011.9</v>
      </c>
      <c r="G21" s="22"/>
      <c r="H21" s="22" t="s">
        <v>498</v>
      </c>
      <c r="I21" s="22"/>
      <c r="J21" s="24"/>
      <c r="K21" s="22"/>
      <c r="L21" s="22" t="s">
        <v>135</v>
      </c>
      <c r="M21" s="22"/>
      <c r="N21" s="22">
        <v>1</v>
      </c>
      <c r="O21" s="25"/>
      <c r="P21" s="22">
        <v>1</v>
      </c>
      <c r="Q21" s="26"/>
      <c r="R21" s="39"/>
    </row>
    <row r="22" spans="1:18" ht="29.25" customHeight="1">
      <c r="A22" s="22" t="s">
        <v>503</v>
      </c>
      <c r="B22" s="40"/>
      <c r="C22" s="22" t="s">
        <v>503</v>
      </c>
      <c r="D22" s="22" t="s">
        <v>504</v>
      </c>
      <c r="E22" s="22" t="s">
        <v>505</v>
      </c>
      <c r="F22" s="22">
        <v>2011.9</v>
      </c>
      <c r="G22" s="22"/>
      <c r="H22" s="22" t="s">
        <v>498</v>
      </c>
      <c r="I22" s="52"/>
      <c r="J22" s="52"/>
      <c r="K22" s="52"/>
      <c r="L22" s="22" t="s">
        <v>135</v>
      </c>
      <c r="M22" s="22"/>
      <c r="N22" s="22">
        <v>1</v>
      </c>
      <c r="O22" s="25"/>
      <c r="P22" s="22">
        <v>1</v>
      </c>
      <c r="Q22" s="53"/>
      <c r="R22" s="39"/>
    </row>
    <row r="23" spans="1:18" ht="32.25" customHeight="1">
      <c r="A23" s="22" t="s">
        <v>509</v>
      </c>
      <c r="B23" s="40"/>
      <c r="C23" s="22" t="s">
        <v>509</v>
      </c>
      <c r="D23" s="22" t="s">
        <v>510</v>
      </c>
      <c r="E23" s="22" t="s">
        <v>511</v>
      </c>
      <c r="F23" s="22">
        <v>2011.9</v>
      </c>
      <c r="G23" s="22"/>
      <c r="H23" s="22" t="s">
        <v>498</v>
      </c>
      <c r="I23" s="40"/>
      <c r="J23" s="24"/>
      <c r="K23" s="22"/>
      <c r="L23" s="22" t="s">
        <v>135</v>
      </c>
      <c r="M23" s="22"/>
      <c r="N23" s="22">
        <v>1</v>
      </c>
      <c r="O23" s="25"/>
      <c r="P23" s="22">
        <v>1</v>
      </c>
      <c r="Q23" s="22"/>
      <c r="R23" s="39"/>
    </row>
    <row r="24" spans="1:18" ht="27.75" customHeight="1">
      <c r="A24" s="22" t="s">
        <v>512</v>
      </c>
      <c r="B24" s="40"/>
      <c r="C24" s="22" t="s">
        <v>512</v>
      </c>
      <c r="D24" s="22" t="s">
        <v>513</v>
      </c>
      <c r="E24" s="22" t="s">
        <v>514</v>
      </c>
      <c r="F24" s="22">
        <v>2011.9</v>
      </c>
      <c r="G24" s="22"/>
      <c r="H24" s="22" t="s">
        <v>498</v>
      </c>
      <c r="I24" s="40"/>
      <c r="J24" s="24"/>
      <c r="K24" s="22"/>
      <c r="L24" s="22" t="s">
        <v>135</v>
      </c>
      <c r="M24" s="22"/>
      <c r="N24" s="22">
        <v>1</v>
      </c>
      <c r="O24" s="25"/>
      <c r="P24" s="22">
        <v>1</v>
      </c>
      <c r="Q24" s="22"/>
      <c r="R24" s="39"/>
    </row>
    <row r="25" spans="1:17" ht="19.5" customHeight="1">
      <c r="A25" s="2"/>
      <c r="B25" s="77"/>
      <c r="C25" s="14"/>
      <c r="D25" s="10"/>
      <c r="E25" s="2"/>
      <c r="F25" s="11"/>
      <c r="G25" s="11"/>
      <c r="H25" s="27"/>
      <c r="I25" s="14"/>
      <c r="J25" s="12"/>
      <c r="K25" s="2"/>
      <c r="L25" s="13"/>
      <c r="M25" s="14"/>
      <c r="N25" s="14"/>
      <c r="O25" s="18"/>
      <c r="P25" s="14"/>
      <c r="Q25" s="10"/>
    </row>
    <row r="26" spans="2:14" ht="40.5" customHeight="1">
      <c r="B26" s="29" t="s">
        <v>2</v>
      </c>
      <c r="C26" s="115" t="s">
        <v>66</v>
      </c>
      <c r="D26" s="116"/>
      <c r="E26" s="116"/>
      <c r="F26" s="116"/>
      <c r="G26" s="116"/>
      <c r="H26" s="116"/>
      <c r="I26" s="116"/>
      <c r="J26" s="116"/>
      <c r="K26" s="116"/>
      <c r="L26" s="116"/>
      <c r="M26" s="116"/>
      <c r="N26" s="42"/>
    </row>
    <row r="28" spans="1:17" ht="30" customHeight="1">
      <c r="A28" s="71" t="s">
        <v>549</v>
      </c>
      <c r="B28" s="92"/>
      <c r="C28" s="92"/>
      <c r="D28" s="93"/>
      <c r="E28" s="93"/>
      <c r="F28" s="93"/>
      <c r="G28" s="93"/>
      <c r="H28" s="94"/>
      <c r="I28" s="92"/>
      <c r="J28" s="93"/>
      <c r="K28" s="93"/>
      <c r="L28" s="93"/>
      <c r="M28" s="92"/>
      <c r="N28" s="92"/>
      <c r="P28" s="92"/>
      <c r="Q28" s="95"/>
    </row>
    <row r="29" spans="1:17" ht="43.5" customHeight="1">
      <c r="A29" s="108" t="s">
        <v>555</v>
      </c>
      <c r="B29" s="80"/>
      <c r="C29" s="22" t="s">
        <v>555</v>
      </c>
      <c r="D29" s="78" t="s">
        <v>564</v>
      </c>
      <c r="E29" s="22" t="s">
        <v>454</v>
      </c>
      <c r="F29" s="38">
        <v>2011.9</v>
      </c>
      <c r="G29" s="23"/>
      <c r="H29" s="22" t="s">
        <v>459</v>
      </c>
      <c r="I29" s="22"/>
      <c r="J29" s="24"/>
      <c r="K29" s="22"/>
      <c r="L29" s="22" t="s">
        <v>460</v>
      </c>
      <c r="M29" s="22"/>
      <c r="N29" s="22">
        <v>8</v>
      </c>
      <c r="O29" s="25"/>
      <c r="P29" s="22">
        <v>4</v>
      </c>
      <c r="Q29" s="26" t="s">
        <v>565</v>
      </c>
    </row>
    <row r="30" spans="1:17" ht="36">
      <c r="A30" s="110"/>
      <c r="B30" s="80"/>
      <c r="C30" s="22" t="s">
        <v>555</v>
      </c>
      <c r="D30" s="22" t="s">
        <v>464</v>
      </c>
      <c r="E30" s="22" t="s">
        <v>566</v>
      </c>
      <c r="F30" s="38">
        <v>2011.6</v>
      </c>
      <c r="G30" s="23"/>
      <c r="H30" s="22" t="s">
        <v>459</v>
      </c>
      <c r="I30" s="22"/>
      <c r="J30" s="24"/>
      <c r="K30" s="22"/>
      <c r="L30" s="22" t="s">
        <v>470</v>
      </c>
      <c r="M30" s="22"/>
      <c r="N30" s="22">
        <v>28</v>
      </c>
      <c r="O30" s="25"/>
      <c r="P30" s="22">
        <v>14</v>
      </c>
      <c r="Q30" s="26" t="s">
        <v>567</v>
      </c>
    </row>
    <row r="31" spans="1:17" ht="28.5" customHeight="1">
      <c r="A31" s="22" t="s">
        <v>551</v>
      </c>
      <c r="B31" s="80"/>
      <c r="C31" s="22" t="s">
        <v>551</v>
      </c>
      <c r="D31" s="22" t="s">
        <v>552</v>
      </c>
      <c r="E31" s="22" t="s">
        <v>551</v>
      </c>
      <c r="F31" s="45">
        <v>2010.06</v>
      </c>
      <c r="G31" s="45"/>
      <c r="H31" s="22" t="s">
        <v>459</v>
      </c>
      <c r="I31" s="22"/>
      <c r="J31" s="22" t="s">
        <v>553</v>
      </c>
      <c r="K31" s="22"/>
      <c r="L31" s="22" t="s">
        <v>554</v>
      </c>
      <c r="M31" s="22" t="s">
        <v>568</v>
      </c>
      <c r="N31" s="22"/>
      <c r="O31" s="22"/>
      <c r="P31" s="22">
        <v>32</v>
      </c>
      <c r="Q31" s="22"/>
    </row>
  </sheetData>
  <mergeCells count="5">
    <mergeCell ref="A29:A30"/>
    <mergeCell ref="B1:Q1"/>
    <mergeCell ref="C26:M26"/>
    <mergeCell ref="A4:A6"/>
    <mergeCell ref="A8:A12"/>
  </mergeCells>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1"/>
  <sheetViews>
    <sheetView workbookViewId="0" topLeftCell="A1">
      <selection activeCell="H16" sqref="H16"/>
    </sheetView>
  </sheetViews>
  <sheetFormatPr defaultColWidth="9.00390625" defaultRowHeight="14.25"/>
  <cols>
    <col min="1" max="1" width="4.75390625" style="0" customWidth="1"/>
    <col min="2" max="2" width="9.25390625" style="0" customWidth="1"/>
    <col min="3" max="4" width="16.25390625" style="0" customWidth="1"/>
    <col min="6" max="6" width="8.875" style="0" customWidth="1"/>
    <col min="7" max="7" width="6.875" style="0" customWidth="1"/>
    <col min="8" max="8" width="8.875" style="0" customWidth="1"/>
    <col min="10" max="10" width="5.375" style="0" customWidth="1"/>
  </cols>
  <sheetData>
    <row r="1" spans="1:12" ht="27" customHeight="1">
      <c r="A1" s="117" t="s">
        <v>70</v>
      </c>
      <c r="B1" s="118"/>
      <c r="C1" s="118"/>
      <c r="D1" s="118"/>
      <c r="E1" s="118"/>
      <c r="F1" s="118"/>
      <c r="G1" s="118"/>
      <c r="H1" s="118"/>
      <c r="I1" s="118"/>
      <c r="J1" s="118"/>
      <c r="K1" s="118"/>
      <c r="L1" s="118"/>
    </row>
    <row r="2" spans="1:13" ht="28.5">
      <c r="A2" s="1" t="s">
        <v>3</v>
      </c>
      <c r="B2" s="1" t="s">
        <v>4</v>
      </c>
      <c r="C2" s="1" t="s">
        <v>5</v>
      </c>
      <c r="D2" s="1" t="s">
        <v>11</v>
      </c>
      <c r="E2" s="1" t="s">
        <v>6</v>
      </c>
      <c r="F2" s="1" t="s">
        <v>84</v>
      </c>
      <c r="G2" s="1" t="s">
        <v>7</v>
      </c>
      <c r="H2" s="1" t="s">
        <v>78</v>
      </c>
      <c r="I2" s="1" t="s">
        <v>8</v>
      </c>
      <c r="J2" s="1" t="s">
        <v>9</v>
      </c>
      <c r="K2" s="1" t="s">
        <v>10</v>
      </c>
      <c r="L2" s="1" t="s">
        <v>46</v>
      </c>
      <c r="M2" s="31" t="s">
        <v>50</v>
      </c>
    </row>
    <row r="3" spans="1:13" ht="19.5" customHeight="1">
      <c r="A3" s="2"/>
      <c r="B3" s="2"/>
      <c r="C3" s="2"/>
      <c r="D3" s="2"/>
      <c r="E3" s="2"/>
      <c r="F3" s="2"/>
      <c r="G3" s="2"/>
      <c r="I3" s="2"/>
      <c r="J3" s="2"/>
      <c r="K3" s="2"/>
      <c r="L3" s="2"/>
      <c r="M3" s="2"/>
    </row>
    <row r="4" spans="1:13" ht="19.5" customHeight="1">
      <c r="A4" s="2"/>
      <c r="B4" s="2"/>
      <c r="C4" s="2"/>
      <c r="D4" s="2"/>
      <c r="E4" s="2"/>
      <c r="F4" s="2"/>
      <c r="G4" s="2"/>
      <c r="H4" s="2"/>
      <c r="I4" s="2"/>
      <c r="J4" s="2"/>
      <c r="K4" s="2"/>
      <c r="L4" s="2"/>
      <c r="M4" s="2"/>
    </row>
    <row r="5" spans="1:13" ht="19.5" customHeight="1">
      <c r="A5" s="2"/>
      <c r="B5" s="2"/>
      <c r="C5" s="2"/>
      <c r="D5" s="2"/>
      <c r="E5" s="2"/>
      <c r="F5" s="2"/>
      <c r="G5" s="2"/>
      <c r="H5" s="2"/>
      <c r="I5" s="2"/>
      <c r="J5" s="2"/>
      <c r="K5" s="2"/>
      <c r="L5" s="2"/>
      <c r="M5" s="2"/>
    </row>
    <row r="6" spans="1:13" ht="19.5" customHeight="1">
      <c r="A6" s="2"/>
      <c r="B6" s="2"/>
      <c r="C6" s="2"/>
      <c r="D6" s="2"/>
      <c r="E6" s="2"/>
      <c r="F6" s="2"/>
      <c r="G6" s="2"/>
      <c r="H6" s="2"/>
      <c r="I6" s="2"/>
      <c r="J6" s="2"/>
      <c r="K6" s="2"/>
      <c r="L6" s="2"/>
      <c r="M6" s="2"/>
    </row>
    <row r="7" spans="1:13" ht="19.5" customHeight="1">
      <c r="A7" s="2"/>
      <c r="B7" s="2"/>
      <c r="C7" s="2"/>
      <c r="D7" s="2"/>
      <c r="E7" s="2"/>
      <c r="F7" s="2"/>
      <c r="G7" s="2"/>
      <c r="H7" s="2"/>
      <c r="I7" s="2"/>
      <c r="J7" s="2"/>
      <c r="K7" s="2"/>
      <c r="L7" s="2"/>
      <c r="M7" s="2"/>
    </row>
    <row r="8" spans="1:13" ht="19.5" customHeight="1">
      <c r="A8" s="2"/>
      <c r="B8" s="2"/>
      <c r="C8" s="2"/>
      <c r="D8" s="2"/>
      <c r="E8" s="2"/>
      <c r="F8" s="2"/>
      <c r="G8" s="2"/>
      <c r="H8" s="2"/>
      <c r="I8" s="2"/>
      <c r="J8" s="2"/>
      <c r="K8" s="2"/>
      <c r="L8" s="2"/>
      <c r="M8" s="2"/>
    </row>
    <row r="9" spans="1:13" ht="19.5" customHeight="1">
      <c r="A9" s="2"/>
      <c r="B9" s="2"/>
      <c r="C9" s="2"/>
      <c r="D9" s="2"/>
      <c r="E9" s="2"/>
      <c r="F9" s="2"/>
      <c r="G9" s="2"/>
      <c r="H9" s="2"/>
      <c r="I9" s="2"/>
      <c r="J9" s="2"/>
      <c r="K9" s="2"/>
      <c r="L9" s="2"/>
      <c r="M9" s="2"/>
    </row>
    <row r="10" spans="1:13" ht="19.5" customHeight="1">
      <c r="A10" s="2"/>
      <c r="B10" s="2"/>
      <c r="C10" s="2"/>
      <c r="D10" s="2"/>
      <c r="E10" s="2"/>
      <c r="F10" s="2"/>
      <c r="G10" s="2"/>
      <c r="H10" s="2"/>
      <c r="I10" s="2"/>
      <c r="J10" s="2"/>
      <c r="K10" s="2"/>
      <c r="L10" s="2"/>
      <c r="M10" s="2"/>
    </row>
    <row r="11" spans="1:13" ht="19.5" customHeight="1">
      <c r="A11" s="2"/>
      <c r="B11" s="2"/>
      <c r="C11" s="2"/>
      <c r="D11" s="2"/>
      <c r="E11" s="2"/>
      <c r="F11" s="2"/>
      <c r="G11" s="2"/>
      <c r="H11" s="2"/>
      <c r="I11" s="2"/>
      <c r="J11" s="2"/>
      <c r="K11" s="2"/>
      <c r="L11" s="2"/>
      <c r="M11" s="2"/>
    </row>
    <row r="12" spans="1:13" ht="19.5" customHeight="1">
      <c r="A12" s="2"/>
      <c r="B12" s="2"/>
      <c r="C12" s="2"/>
      <c r="D12" s="2"/>
      <c r="E12" s="2"/>
      <c r="F12" s="2"/>
      <c r="G12" s="2"/>
      <c r="H12" s="2"/>
      <c r="I12" s="2"/>
      <c r="J12" s="2"/>
      <c r="K12" s="2"/>
      <c r="L12" s="2"/>
      <c r="M12" s="2"/>
    </row>
    <row r="13" spans="1:13" ht="19.5" customHeight="1">
      <c r="A13" s="2"/>
      <c r="B13" s="2"/>
      <c r="C13" s="2"/>
      <c r="D13" s="2"/>
      <c r="E13" s="2"/>
      <c r="F13" s="2"/>
      <c r="G13" s="2"/>
      <c r="H13" s="2"/>
      <c r="I13" s="2"/>
      <c r="J13" s="2"/>
      <c r="K13" s="2"/>
      <c r="L13" s="2"/>
      <c r="M13" s="2"/>
    </row>
    <row r="14" spans="1:13" ht="19.5" customHeight="1">
      <c r="A14" s="2"/>
      <c r="B14" s="2"/>
      <c r="C14" s="2"/>
      <c r="D14" s="2"/>
      <c r="E14" s="2"/>
      <c r="F14" s="2"/>
      <c r="G14" s="2"/>
      <c r="H14" s="2"/>
      <c r="I14" s="2"/>
      <c r="J14" s="2"/>
      <c r="K14" s="2"/>
      <c r="L14" s="2"/>
      <c r="M14" s="2"/>
    </row>
    <row r="15" spans="1:13" ht="19.5" customHeight="1">
      <c r="A15" s="2"/>
      <c r="B15" s="2"/>
      <c r="C15" s="2"/>
      <c r="D15" s="2"/>
      <c r="E15" s="2"/>
      <c r="F15" s="2"/>
      <c r="G15" s="2"/>
      <c r="H15" s="2"/>
      <c r="I15" s="2"/>
      <c r="J15" s="2"/>
      <c r="K15" s="2"/>
      <c r="L15" s="2"/>
      <c r="M15" s="2"/>
    </row>
    <row r="16" spans="1:13" ht="19.5" customHeight="1">
      <c r="A16" s="2"/>
      <c r="B16" s="2"/>
      <c r="C16" s="2"/>
      <c r="D16" s="2"/>
      <c r="E16" s="2"/>
      <c r="F16" s="2"/>
      <c r="G16" s="2"/>
      <c r="H16" s="2"/>
      <c r="I16" s="2"/>
      <c r="J16" s="2"/>
      <c r="K16" s="2"/>
      <c r="L16" s="2"/>
      <c r="M16" s="2"/>
    </row>
    <row r="17" spans="1:13" ht="19.5" customHeight="1">
      <c r="A17" s="2"/>
      <c r="B17" s="2"/>
      <c r="C17" s="2"/>
      <c r="D17" s="2"/>
      <c r="E17" s="2"/>
      <c r="F17" s="2"/>
      <c r="G17" s="2"/>
      <c r="H17" s="2"/>
      <c r="I17" s="2"/>
      <c r="J17" s="2"/>
      <c r="K17" s="2"/>
      <c r="L17" s="2"/>
      <c r="M17" s="2"/>
    </row>
    <row r="18" spans="1:13" ht="19.5" customHeight="1">
      <c r="A18" s="2"/>
      <c r="B18" s="2"/>
      <c r="C18" s="2"/>
      <c r="D18" s="2"/>
      <c r="E18" s="2"/>
      <c r="F18" s="2"/>
      <c r="G18" s="2"/>
      <c r="H18" s="2"/>
      <c r="I18" s="2"/>
      <c r="J18" s="2"/>
      <c r="K18" s="2"/>
      <c r="L18" s="2"/>
      <c r="M18" s="2"/>
    </row>
    <row r="19" spans="1:13" ht="19.5" customHeight="1">
      <c r="A19" s="2"/>
      <c r="B19" s="2"/>
      <c r="C19" s="2"/>
      <c r="D19" s="2"/>
      <c r="E19" s="2"/>
      <c r="F19" s="2"/>
      <c r="G19" s="2"/>
      <c r="H19" s="2"/>
      <c r="I19" s="2"/>
      <c r="J19" s="2"/>
      <c r="K19" s="2"/>
      <c r="L19" s="2"/>
      <c r="M19" s="2"/>
    </row>
    <row r="20" spans="1:12" ht="19.5" customHeight="1">
      <c r="A20" s="4"/>
      <c r="B20" s="4"/>
      <c r="C20" s="4"/>
      <c r="D20" s="4"/>
      <c r="E20" s="4"/>
      <c r="F20" s="4"/>
      <c r="G20" s="4"/>
      <c r="H20" s="4"/>
      <c r="I20" s="4"/>
      <c r="J20" s="4"/>
      <c r="K20" s="4"/>
      <c r="L20" s="4"/>
    </row>
    <row r="21" spans="1:11" ht="14.25">
      <c r="A21" s="119" t="s">
        <v>12</v>
      </c>
      <c r="B21" s="120"/>
      <c r="C21" s="120"/>
      <c r="D21" s="120"/>
      <c r="E21" s="120"/>
      <c r="F21" s="120"/>
      <c r="G21" s="120"/>
      <c r="H21" s="120"/>
      <c r="I21" s="120"/>
      <c r="J21" s="120"/>
      <c r="K21" s="120"/>
    </row>
  </sheetData>
  <mergeCells count="2">
    <mergeCell ref="A1:L1"/>
    <mergeCell ref="A21:K2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7"/>
  <sheetViews>
    <sheetView workbookViewId="0" topLeftCell="A1">
      <selection activeCell="C25" sqref="C25"/>
    </sheetView>
  </sheetViews>
  <sheetFormatPr defaultColWidth="9.00390625" defaultRowHeight="14.25"/>
  <cols>
    <col min="1" max="1" width="4.875" style="0" customWidth="1"/>
    <col min="3" max="3" width="23.75390625" style="0" customWidth="1"/>
    <col min="4" max="4" width="11.375" style="0" customWidth="1"/>
    <col min="5" max="5" width="15.125" style="0" customWidth="1"/>
    <col min="6" max="6" width="14.875" style="0" customWidth="1"/>
    <col min="7" max="7" width="10.375" style="0" customWidth="1"/>
    <col min="8" max="8" width="5.00390625" style="0" customWidth="1"/>
  </cols>
  <sheetData>
    <row r="1" spans="1:10" ht="24.75" customHeight="1">
      <c r="A1" s="121" t="s">
        <v>71</v>
      </c>
      <c r="B1" s="122"/>
      <c r="C1" s="122"/>
      <c r="D1" s="122"/>
      <c r="E1" s="122"/>
      <c r="F1" s="122"/>
      <c r="G1" s="122"/>
      <c r="H1" s="122"/>
      <c r="I1" s="122"/>
      <c r="J1" s="122"/>
    </row>
    <row r="2" spans="1:11" ht="14.25">
      <c r="A2" s="14" t="s">
        <v>3</v>
      </c>
      <c r="B2" s="14" t="s">
        <v>4</v>
      </c>
      <c r="C2" s="14" t="s">
        <v>15</v>
      </c>
      <c r="D2" s="14" t="s">
        <v>16</v>
      </c>
      <c r="E2" s="14" t="s">
        <v>17</v>
      </c>
      <c r="F2" s="14" t="s">
        <v>18</v>
      </c>
      <c r="G2" s="14" t="s">
        <v>13</v>
      </c>
      <c r="H2" s="14" t="s">
        <v>9</v>
      </c>
      <c r="I2" s="14" t="s">
        <v>10</v>
      </c>
      <c r="J2" s="14" t="s">
        <v>14</v>
      </c>
      <c r="K2" s="32" t="s">
        <v>50</v>
      </c>
    </row>
    <row r="3" spans="1:11" ht="19.5" customHeight="1">
      <c r="A3" s="2"/>
      <c r="B3" s="2"/>
      <c r="C3" s="2"/>
      <c r="D3" s="2"/>
      <c r="E3" s="2"/>
      <c r="F3" s="2"/>
      <c r="G3" s="2"/>
      <c r="H3" s="2"/>
      <c r="I3" s="2"/>
      <c r="J3" s="2"/>
      <c r="K3" s="2"/>
    </row>
    <row r="4" spans="1:11" ht="19.5" customHeight="1">
      <c r="A4" s="2"/>
      <c r="B4" s="2"/>
      <c r="C4" s="2"/>
      <c r="D4" s="2"/>
      <c r="E4" s="2"/>
      <c r="F4" s="2"/>
      <c r="G4" s="2"/>
      <c r="H4" s="2"/>
      <c r="I4" s="2"/>
      <c r="J4" s="2"/>
      <c r="K4" s="2"/>
    </row>
    <row r="5" spans="1:11" ht="19.5" customHeight="1">
      <c r="A5" s="2"/>
      <c r="B5" s="2"/>
      <c r="C5" s="2"/>
      <c r="D5" s="2"/>
      <c r="E5" s="2"/>
      <c r="F5" s="2"/>
      <c r="G5" s="2"/>
      <c r="H5" s="2"/>
      <c r="I5" s="2"/>
      <c r="J5" s="2"/>
      <c r="K5" s="2"/>
    </row>
    <row r="6" spans="1:11" ht="19.5" customHeight="1">
      <c r="A6" s="2"/>
      <c r="B6" s="2"/>
      <c r="C6" s="2"/>
      <c r="D6" s="2"/>
      <c r="E6" s="2"/>
      <c r="F6" s="2"/>
      <c r="G6" s="2"/>
      <c r="H6" s="2"/>
      <c r="I6" s="2"/>
      <c r="J6" s="2"/>
      <c r="K6" s="2"/>
    </row>
    <row r="7" spans="1:11" ht="19.5" customHeight="1">
      <c r="A7" s="2"/>
      <c r="B7" s="2"/>
      <c r="C7" s="2"/>
      <c r="D7" s="2"/>
      <c r="E7" s="2"/>
      <c r="F7" s="2"/>
      <c r="G7" s="2"/>
      <c r="H7" s="2"/>
      <c r="I7" s="2"/>
      <c r="J7" s="2"/>
      <c r="K7" s="2"/>
    </row>
  </sheetData>
  <mergeCells count="1">
    <mergeCell ref="A1:J1"/>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8"/>
  <sheetViews>
    <sheetView workbookViewId="0" topLeftCell="A1">
      <selection activeCell="E23" sqref="E23"/>
    </sheetView>
  </sheetViews>
  <sheetFormatPr defaultColWidth="9.00390625" defaultRowHeight="14.25"/>
  <cols>
    <col min="1" max="1" width="6.125" style="0" customWidth="1"/>
    <col min="2" max="2" width="10.375" style="0" customWidth="1"/>
    <col min="3" max="3" width="28.625" style="0" customWidth="1"/>
    <col min="4" max="4" width="12.25390625" style="0" customWidth="1"/>
    <col min="5" max="5" width="12.875" style="0" customWidth="1"/>
    <col min="6" max="6" width="9.125" style="0" customWidth="1"/>
    <col min="7" max="7" width="12.00390625" style="0" customWidth="1"/>
    <col min="8" max="8" width="9.875" style="0" customWidth="1"/>
    <col min="9" max="9" width="13.50390625" style="0" customWidth="1"/>
  </cols>
  <sheetData>
    <row r="1" spans="1:8" ht="15.75">
      <c r="A1" s="121" t="s">
        <v>71</v>
      </c>
      <c r="B1" s="122"/>
      <c r="C1" s="122"/>
      <c r="D1" s="122"/>
      <c r="E1" s="122"/>
      <c r="F1" s="122"/>
      <c r="G1" s="122"/>
      <c r="H1" s="122"/>
    </row>
    <row r="2" spans="1:9" ht="14.25">
      <c r="A2" s="14" t="s">
        <v>3</v>
      </c>
      <c r="B2" s="14" t="s">
        <v>4</v>
      </c>
      <c r="C2" s="14" t="s">
        <v>72</v>
      </c>
      <c r="D2" s="14" t="s">
        <v>73</v>
      </c>
      <c r="E2" s="14" t="s">
        <v>74</v>
      </c>
      <c r="F2" s="14" t="s">
        <v>9</v>
      </c>
      <c r="G2" s="14" t="s">
        <v>10</v>
      </c>
      <c r="H2" s="14" t="s">
        <v>14</v>
      </c>
      <c r="I2" s="32" t="s">
        <v>50</v>
      </c>
    </row>
    <row r="3" spans="1:9" ht="14.25">
      <c r="A3" s="2"/>
      <c r="B3" s="2"/>
      <c r="C3" s="2"/>
      <c r="D3" s="2"/>
      <c r="E3" s="2"/>
      <c r="F3" s="2"/>
      <c r="G3" s="2"/>
      <c r="H3" s="2"/>
      <c r="I3" s="2"/>
    </row>
    <row r="4" spans="1:9" ht="14.25">
      <c r="A4" s="2"/>
      <c r="B4" s="2"/>
      <c r="C4" s="2"/>
      <c r="D4" s="2"/>
      <c r="E4" s="2"/>
      <c r="F4" s="2"/>
      <c r="G4" s="2"/>
      <c r="H4" s="2"/>
      <c r="I4" s="2"/>
    </row>
    <row r="5" spans="1:9" ht="14.25">
      <c r="A5" s="2"/>
      <c r="B5" s="2"/>
      <c r="C5" s="2"/>
      <c r="D5" s="2"/>
      <c r="E5" s="2"/>
      <c r="F5" s="2"/>
      <c r="G5" s="2"/>
      <c r="H5" s="2"/>
      <c r="I5" s="2"/>
    </row>
    <row r="6" spans="1:9" ht="14.25">
      <c r="A6" s="2"/>
      <c r="B6" s="2"/>
      <c r="C6" s="2"/>
      <c r="D6" s="2"/>
      <c r="E6" s="2"/>
      <c r="F6" s="2"/>
      <c r="G6" s="2"/>
      <c r="H6" s="2"/>
      <c r="I6" s="2"/>
    </row>
    <row r="7" spans="1:9" ht="14.25">
      <c r="A7" s="2"/>
      <c r="B7" s="2"/>
      <c r="C7" s="2"/>
      <c r="D7" s="2"/>
      <c r="E7" s="2"/>
      <c r="F7" s="2"/>
      <c r="G7" s="2"/>
      <c r="H7" s="2"/>
      <c r="I7" s="2"/>
    </row>
    <row r="8" spans="1:9" ht="14.25">
      <c r="A8" s="2"/>
      <c r="B8" s="2"/>
      <c r="C8" s="2"/>
      <c r="D8" s="2"/>
      <c r="E8" s="2"/>
      <c r="F8" s="2"/>
      <c r="G8" s="2"/>
      <c r="H8" s="2"/>
      <c r="I8" s="2"/>
    </row>
  </sheetData>
  <mergeCells count="1">
    <mergeCell ref="A1:H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49"/>
  <sheetViews>
    <sheetView workbookViewId="0" topLeftCell="A1">
      <selection activeCell="F26" sqref="F26"/>
    </sheetView>
  </sheetViews>
  <sheetFormatPr defaultColWidth="9.00390625" defaultRowHeight="14.25"/>
  <cols>
    <col min="1" max="1" width="6.25390625" style="7" customWidth="1"/>
    <col min="2" max="2" width="13.375" style="7" customWidth="1"/>
    <col min="3" max="3" width="13.00390625" style="7" customWidth="1"/>
    <col min="4" max="4" width="11.125" style="7" customWidth="1"/>
    <col min="6" max="7" width="10.50390625" style="0" customWidth="1"/>
    <col min="8" max="8" width="13.00390625" style="7" customWidth="1"/>
  </cols>
  <sheetData>
    <row r="1" spans="1:8" ht="33" customHeight="1">
      <c r="A1" s="123" t="s">
        <v>525</v>
      </c>
      <c r="B1" s="90"/>
      <c r="C1" s="90"/>
      <c r="D1" s="90"/>
      <c r="E1" s="90"/>
      <c r="F1" s="90"/>
      <c r="G1" s="90"/>
      <c r="H1" s="90"/>
    </row>
    <row r="2" spans="1:8" ht="28.5">
      <c r="A2" s="5" t="s">
        <v>3</v>
      </c>
      <c r="B2" s="5" t="s">
        <v>4</v>
      </c>
      <c r="C2" s="5" t="s">
        <v>19</v>
      </c>
      <c r="D2" s="5" t="s">
        <v>20</v>
      </c>
      <c r="E2" s="5" t="s">
        <v>21</v>
      </c>
      <c r="F2" s="5" t="s">
        <v>22</v>
      </c>
      <c r="G2" s="5" t="s">
        <v>67</v>
      </c>
      <c r="H2" s="5" t="s">
        <v>23</v>
      </c>
    </row>
    <row r="3" spans="1:8" ht="14.25">
      <c r="A3" s="14">
        <v>1</v>
      </c>
      <c r="B3" s="14" t="s">
        <v>88</v>
      </c>
      <c r="C3" s="14">
        <f>SUM('论文'!N3:N7)</f>
        <v>96</v>
      </c>
      <c r="D3" s="14">
        <v>1</v>
      </c>
      <c r="E3" s="2"/>
      <c r="F3" s="2"/>
      <c r="G3" s="2"/>
      <c r="H3" s="14">
        <f>C3+D3</f>
        <v>97</v>
      </c>
    </row>
    <row r="4" spans="1:8" ht="14.25">
      <c r="A4" s="14">
        <v>2</v>
      </c>
      <c r="B4" s="14" t="s">
        <v>255</v>
      </c>
      <c r="C4" s="14">
        <v>150</v>
      </c>
      <c r="D4" s="14">
        <v>1</v>
      </c>
      <c r="E4" s="2"/>
      <c r="F4" s="2"/>
      <c r="G4" s="2"/>
      <c r="H4" s="14">
        <f aca="true" t="shared" si="0" ref="H4:H33">C4+D4</f>
        <v>151</v>
      </c>
    </row>
    <row r="5" spans="1:8" ht="14.25">
      <c r="A5" s="14">
        <v>3</v>
      </c>
      <c r="B5" s="14" t="s">
        <v>516</v>
      </c>
      <c r="C5" s="14">
        <v>3</v>
      </c>
      <c r="D5" s="14"/>
      <c r="E5" s="2"/>
      <c r="F5" s="2"/>
      <c r="G5" s="2"/>
      <c r="H5" s="14">
        <f t="shared" si="0"/>
        <v>3</v>
      </c>
    </row>
    <row r="6" spans="1:8" ht="14.25">
      <c r="A6" s="14">
        <v>4</v>
      </c>
      <c r="B6" s="80" t="s">
        <v>515</v>
      </c>
      <c r="C6" s="80">
        <v>7.5</v>
      </c>
      <c r="D6" s="80"/>
      <c r="E6" s="96"/>
      <c r="F6" s="96"/>
      <c r="G6" s="96"/>
      <c r="H6" s="80">
        <f t="shared" si="0"/>
        <v>7.5</v>
      </c>
    </row>
    <row r="7" spans="1:8" ht="14.25">
      <c r="A7" s="14">
        <v>5</v>
      </c>
      <c r="B7" s="14" t="s">
        <v>154</v>
      </c>
      <c r="C7" s="80">
        <v>75</v>
      </c>
      <c r="D7" s="80">
        <v>16</v>
      </c>
      <c r="E7" s="96"/>
      <c r="F7" s="96"/>
      <c r="G7" s="96"/>
      <c r="H7" s="80">
        <f t="shared" si="0"/>
        <v>91</v>
      </c>
    </row>
    <row r="8" spans="1:8" ht="14.25">
      <c r="A8" s="14">
        <v>6</v>
      </c>
      <c r="B8" s="14" t="s">
        <v>381</v>
      </c>
      <c r="C8" s="80">
        <v>24</v>
      </c>
      <c r="D8" s="80"/>
      <c r="E8" s="96"/>
      <c r="F8" s="96"/>
      <c r="G8" s="96"/>
      <c r="H8" s="80">
        <f t="shared" si="0"/>
        <v>24</v>
      </c>
    </row>
    <row r="9" spans="1:8" ht="14.25">
      <c r="A9" s="14">
        <v>7</v>
      </c>
      <c r="B9" s="14" t="s">
        <v>518</v>
      </c>
      <c r="C9" s="80"/>
      <c r="D9" s="80">
        <v>64</v>
      </c>
      <c r="E9" s="96"/>
      <c r="F9" s="96"/>
      <c r="G9" s="96"/>
      <c r="H9" s="80">
        <f t="shared" si="0"/>
        <v>64</v>
      </c>
    </row>
    <row r="10" spans="1:8" ht="14.25">
      <c r="A10" s="14">
        <v>8</v>
      </c>
      <c r="B10" s="14" t="s">
        <v>517</v>
      </c>
      <c r="C10" s="80">
        <v>30</v>
      </c>
      <c r="D10" s="80">
        <v>51</v>
      </c>
      <c r="E10" s="96"/>
      <c r="F10" s="96"/>
      <c r="G10" s="96"/>
      <c r="H10" s="80">
        <f t="shared" si="0"/>
        <v>81</v>
      </c>
    </row>
    <row r="11" spans="1:8" ht="14.25">
      <c r="A11" s="14">
        <v>9</v>
      </c>
      <c r="B11" s="14" t="s">
        <v>110</v>
      </c>
      <c r="C11" s="80">
        <v>30</v>
      </c>
      <c r="D11" s="80"/>
      <c r="E11" s="96"/>
      <c r="F11" s="96"/>
      <c r="G11" s="96"/>
      <c r="H11" s="80">
        <f t="shared" si="0"/>
        <v>30</v>
      </c>
    </row>
    <row r="12" spans="1:8" ht="14.25">
      <c r="A12" s="14">
        <v>10</v>
      </c>
      <c r="B12" s="14" t="s">
        <v>256</v>
      </c>
      <c r="C12" s="80">
        <v>60</v>
      </c>
      <c r="D12" s="80">
        <v>4</v>
      </c>
      <c r="E12" s="96"/>
      <c r="F12" s="96"/>
      <c r="G12" s="96"/>
      <c r="H12" s="80">
        <f t="shared" si="0"/>
        <v>64</v>
      </c>
    </row>
    <row r="13" spans="1:8" ht="14.25">
      <c r="A13" s="14">
        <v>11</v>
      </c>
      <c r="B13" s="14" t="s">
        <v>521</v>
      </c>
      <c r="C13" s="80">
        <v>18</v>
      </c>
      <c r="D13" s="80">
        <v>1</v>
      </c>
      <c r="E13" s="96"/>
      <c r="F13" s="96"/>
      <c r="G13" s="96"/>
      <c r="H13" s="80">
        <f t="shared" si="0"/>
        <v>19</v>
      </c>
    </row>
    <row r="14" spans="1:8" ht="14.25">
      <c r="A14" s="14">
        <v>12</v>
      </c>
      <c r="B14" s="14" t="s">
        <v>257</v>
      </c>
      <c r="C14" s="80">
        <v>15</v>
      </c>
      <c r="D14" s="80"/>
      <c r="E14" s="96"/>
      <c r="F14" s="96"/>
      <c r="G14" s="96"/>
      <c r="H14" s="80">
        <f t="shared" si="0"/>
        <v>15</v>
      </c>
    </row>
    <row r="15" spans="1:8" ht="14.25">
      <c r="A15" s="14">
        <v>13</v>
      </c>
      <c r="B15" s="14" t="s">
        <v>146</v>
      </c>
      <c r="C15" s="80">
        <v>12</v>
      </c>
      <c r="D15" s="80"/>
      <c r="E15" s="96"/>
      <c r="F15" s="96"/>
      <c r="G15" s="96"/>
      <c r="H15" s="80">
        <f t="shared" si="0"/>
        <v>12</v>
      </c>
    </row>
    <row r="16" spans="1:8" ht="14.25">
      <c r="A16" s="14">
        <v>14</v>
      </c>
      <c r="B16" s="14" t="s">
        <v>258</v>
      </c>
      <c r="C16" s="80">
        <v>30.9</v>
      </c>
      <c r="D16" s="80"/>
      <c r="E16" s="96"/>
      <c r="F16" s="96"/>
      <c r="G16" s="96"/>
      <c r="H16" s="80">
        <f t="shared" si="0"/>
        <v>30.9</v>
      </c>
    </row>
    <row r="17" spans="1:8" ht="14.25">
      <c r="A17" s="14">
        <v>15</v>
      </c>
      <c r="B17" s="14" t="s">
        <v>379</v>
      </c>
      <c r="C17" s="80">
        <v>35.1</v>
      </c>
      <c r="D17" s="80">
        <v>14</v>
      </c>
      <c r="E17" s="96"/>
      <c r="F17" s="96"/>
      <c r="G17" s="96"/>
      <c r="H17" s="80">
        <f t="shared" si="0"/>
        <v>49.1</v>
      </c>
    </row>
    <row r="18" spans="1:8" ht="14.25">
      <c r="A18" s="14">
        <v>16</v>
      </c>
      <c r="B18" s="14" t="s">
        <v>148</v>
      </c>
      <c r="C18" s="80">
        <v>34.75</v>
      </c>
      <c r="D18" s="80"/>
      <c r="E18" s="96"/>
      <c r="F18" s="96"/>
      <c r="G18" s="96"/>
      <c r="H18" s="80">
        <f t="shared" si="0"/>
        <v>34.75</v>
      </c>
    </row>
    <row r="19" spans="1:8" ht="14.25">
      <c r="A19" s="14">
        <v>17</v>
      </c>
      <c r="B19" s="14" t="s">
        <v>132</v>
      </c>
      <c r="C19" s="80">
        <v>50</v>
      </c>
      <c r="D19" s="80">
        <v>23</v>
      </c>
      <c r="E19" s="96"/>
      <c r="F19" s="96"/>
      <c r="G19" s="96"/>
      <c r="H19" s="80">
        <f t="shared" si="0"/>
        <v>73</v>
      </c>
    </row>
    <row r="20" spans="1:8" ht="14.25">
      <c r="A20" s="14">
        <v>18</v>
      </c>
      <c r="B20" s="14" t="s">
        <v>149</v>
      </c>
      <c r="C20" s="80">
        <v>180</v>
      </c>
      <c r="D20" s="80"/>
      <c r="E20" s="96"/>
      <c r="F20" s="96"/>
      <c r="G20" s="96"/>
      <c r="H20" s="80">
        <f t="shared" si="0"/>
        <v>180</v>
      </c>
    </row>
    <row r="21" spans="1:8" ht="14.25">
      <c r="A21" s="14">
        <v>19</v>
      </c>
      <c r="B21" s="14" t="s">
        <v>520</v>
      </c>
      <c r="C21" s="80"/>
      <c r="D21" s="80">
        <v>70.8</v>
      </c>
      <c r="E21" s="96"/>
      <c r="F21" s="96"/>
      <c r="G21" s="96"/>
      <c r="H21" s="80">
        <f t="shared" si="0"/>
        <v>70.8</v>
      </c>
    </row>
    <row r="22" spans="1:8" ht="14.25">
      <c r="A22" s="14">
        <v>20</v>
      </c>
      <c r="B22" s="14" t="s">
        <v>129</v>
      </c>
      <c r="C22" s="80">
        <v>22.5</v>
      </c>
      <c r="D22" s="80"/>
      <c r="E22" s="96"/>
      <c r="F22" s="96"/>
      <c r="G22" s="96"/>
      <c r="H22" s="80">
        <f t="shared" si="0"/>
        <v>22.5</v>
      </c>
    </row>
    <row r="23" spans="1:8" ht="14.25">
      <c r="A23" s="14">
        <v>21</v>
      </c>
      <c r="B23" s="14" t="s">
        <v>133</v>
      </c>
      <c r="C23" s="80">
        <v>167.1</v>
      </c>
      <c r="D23" s="80"/>
      <c r="E23" s="96"/>
      <c r="F23" s="96"/>
      <c r="G23" s="96"/>
      <c r="H23" s="80">
        <f t="shared" si="0"/>
        <v>167.1</v>
      </c>
    </row>
    <row r="24" spans="1:8" ht="14.25">
      <c r="A24" s="14">
        <v>22</v>
      </c>
      <c r="B24" s="14" t="s">
        <v>519</v>
      </c>
      <c r="C24" s="80">
        <v>10</v>
      </c>
      <c r="D24" s="80">
        <v>3</v>
      </c>
      <c r="E24" s="96"/>
      <c r="F24" s="96"/>
      <c r="G24" s="96"/>
      <c r="H24" s="80">
        <f t="shared" si="0"/>
        <v>13</v>
      </c>
    </row>
    <row r="25" spans="1:8" ht="14.25">
      <c r="A25" s="14">
        <v>23</v>
      </c>
      <c r="B25" s="14" t="s">
        <v>522</v>
      </c>
      <c r="C25" s="80"/>
      <c r="D25" s="80">
        <v>1</v>
      </c>
      <c r="E25" s="96"/>
      <c r="F25" s="96"/>
      <c r="G25" s="96"/>
      <c r="H25" s="80">
        <f t="shared" si="0"/>
        <v>1</v>
      </c>
    </row>
    <row r="26" spans="1:8" ht="14.25">
      <c r="A26" s="14">
        <v>24</v>
      </c>
      <c r="B26" s="14" t="s">
        <v>151</v>
      </c>
      <c r="C26" s="80">
        <v>62</v>
      </c>
      <c r="D26" s="80">
        <v>1</v>
      </c>
      <c r="E26" s="96"/>
      <c r="F26" s="96"/>
      <c r="G26" s="96"/>
      <c r="H26" s="80">
        <f t="shared" si="0"/>
        <v>63</v>
      </c>
    </row>
    <row r="27" spans="1:8" ht="14.25">
      <c r="A27" s="14">
        <v>25</v>
      </c>
      <c r="B27" s="14" t="s">
        <v>382</v>
      </c>
      <c r="C27" s="80">
        <v>60</v>
      </c>
      <c r="D27" s="80"/>
      <c r="E27" s="96"/>
      <c r="F27" s="96"/>
      <c r="G27" s="96"/>
      <c r="H27" s="80">
        <f t="shared" si="0"/>
        <v>60</v>
      </c>
    </row>
    <row r="28" spans="1:8" ht="14.25">
      <c r="A28" s="14">
        <v>26</v>
      </c>
      <c r="B28" s="14" t="s">
        <v>136</v>
      </c>
      <c r="C28" s="80">
        <v>25.5</v>
      </c>
      <c r="D28" s="80"/>
      <c r="E28" s="96"/>
      <c r="F28" s="96"/>
      <c r="G28" s="96"/>
      <c r="H28" s="80">
        <f t="shared" si="0"/>
        <v>25.5</v>
      </c>
    </row>
    <row r="29" spans="1:8" ht="14.25">
      <c r="A29" s="14">
        <v>27</v>
      </c>
      <c r="B29" s="14" t="s">
        <v>138</v>
      </c>
      <c r="C29" s="80">
        <v>19.5</v>
      </c>
      <c r="D29" s="80">
        <v>8</v>
      </c>
      <c r="E29" s="96"/>
      <c r="F29" s="96"/>
      <c r="G29" s="96"/>
      <c r="H29" s="80">
        <f t="shared" si="0"/>
        <v>27.5</v>
      </c>
    </row>
    <row r="30" spans="1:8" ht="14.25">
      <c r="A30" s="14">
        <v>28</v>
      </c>
      <c r="B30" s="14" t="s">
        <v>524</v>
      </c>
      <c r="C30" s="80"/>
      <c r="D30" s="80">
        <v>20</v>
      </c>
      <c r="E30" s="96"/>
      <c r="F30" s="96"/>
      <c r="G30" s="96"/>
      <c r="H30" s="80">
        <f t="shared" si="0"/>
        <v>20</v>
      </c>
    </row>
    <row r="31" spans="1:8" ht="14.25">
      <c r="A31" s="14">
        <v>29</v>
      </c>
      <c r="B31" s="14" t="s">
        <v>259</v>
      </c>
      <c r="C31" s="80">
        <v>30</v>
      </c>
      <c r="D31" s="80"/>
      <c r="E31" s="96"/>
      <c r="F31" s="96"/>
      <c r="G31" s="96"/>
      <c r="H31" s="80">
        <f t="shared" si="0"/>
        <v>30</v>
      </c>
    </row>
    <row r="32" spans="1:8" ht="14.25">
      <c r="A32" s="14">
        <v>30</v>
      </c>
      <c r="B32" s="14" t="s">
        <v>260</v>
      </c>
      <c r="C32" s="80">
        <v>10</v>
      </c>
      <c r="D32" s="80">
        <v>1</v>
      </c>
      <c r="E32" s="96"/>
      <c r="F32" s="96"/>
      <c r="G32" s="96"/>
      <c r="H32" s="80">
        <f t="shared" si="0"/>
        <v>11</v>
      </c>
    </row>
    <row r="33" spans="1:8" ht="14.25">
      <c r="A33" s="14">
        <v>31</v>
      </c>
      <c r="B33" s="14" t="s">
        <v>523</v>
      </c>
      <c r="C33" s="80">
        <v>9</v>
      </c>
      <c r="D33" s="80"/>
      <c r="E33" s="96"/>
      <c r="F33" s="96"/>
      <c r="G33" s="96"/>
      <c r="H33" s="80">
        <f t="shared" si="0"/>
        <v>9</v>
      </c>
    </row>
    <row r="34" spans="1:8" ht="14.25">
      <c r="A34" s="14"/>
      <c r="B34" s="14"/>
      <c r="C34" s="80"/>
      <c r="D34" s="80"/>
      <c r="E34" s="96"/>
      <c r="F34" s="96"/>
      <c r="G34" s="96"/>
      <c r="H34" s="80"/>
    </row>
    <row r="35" spans="1:8" ht="14.25">
      <c r="A35" s="14" t="s">
        <v>549</v>
      </c>
      <c r="B35" s="14"/>
      <c r="C35" s="80"/>
      <c r="D35" s="80"/>
      <c r="E35" s="96"/>
      <c r="F35" s="96"/>
      <c r="G35" s="96"/>
      <c r="H35" s="80"/>
    </row>
    <row r="36" spans="1:8" ht="14.25">
      <c r="A36" s="14">
        <v>33</v>
      </c>
      <c r="B36" s="14" t="s">
        <v>551</v>
      </c>
      <c r="C36" s="80"/>
      <c r="D36" s="80">
        <v>32</v>
      </c>
      <c r="E36" s="96"/>
      <c r="F36" s="96"/>
      <c r="G36" s="96"/>
      <c r="H36" s="80">
        <v>32</v>
      </c>
    </row>
    <row r="37" spans="1:8" ht="14.25">
      <c r="A37" s="14"/>
      <c r="B37" s="14"/>
      <c r="C37" s="80"/>
      <c r="D37" s="80"/>
      <c r="E37" s="96"/>
      <c r="F37" s="96"/>
      <c r="G37" s="96"/>
      <c r="H37" s="80"/>
    </row>
    <row r="38" spans="1:8" ht="14.25">
      <c r="A38" s="14"/>
      <c r="B38" s="14"/>
      <c r="C38" s="80"/>
      <c r="D38" s="80"/>
      <c r="E38" s="96"/>
      <c r="F38" s="96"/>
      <c r="G38" s="96"/>
      <c r="H38" s="80"/>
    </row>
    <row r="39" spans="1:8" ht="14.25">
      <c r="A39" s="14"/>
      <c r="B39" s="14"/>
      <c r="C39" s="14"/>
      <c r="D39" s="14"/>
      <c r="E39" s="2"/>
      <c r="F39" s="2"/>
      <c r="G39" s="2"/>
      <c r="H39" s="14"/>
    </row>
    <row r="40" spans="1:8" ht="14.25">
      <c r="A40" s="14"/>
      <c r="B40" s="14"/>
      <c r="C40" s="14"/>
      <c r="D40" s="14"/>
      <c r="E40" s="2"/>
      <c r="F40" s="2"/>
      <c r="G40" s="2"/>
      <c r="H40" s="14"/>
    </row>
    <row r="41" spans="1:8" ht="14.25">
      <c r="A41" s="14"/>
      <c r="B41" s="14"/>
      <c r="C41" s="14"/>
      <c r="D41" s="14"/>
      <c r="E41" s="2"/>
      <c r="F41" s="2"/>
      <c r="G41" s="2"/>
      <c r="H41" s="14"/>
    </row>
    <row r="42" spans="1:8" ht="14.25">
      <c r="A42" s="14"/>
      <c r="B42" s="14"/>
      <c r="C42" s="14"/>
      <c r="D42" s="14"/>
      <c r="E42" s="2"/>
      <c r="F42" s="2"/>
      <c r="G42" s="2"/>
      <c r="H42" s="14"/>
    </row>
    <row r="43" spans="1:8" ht="14.25">
      <c r="A43" s="14"/>
      <c r="B43" s="14"/>
      <c r="C43" s="14"/>
      <c r="D43" s="14"/>
      <c r="E43" s="2"/>
      <c r="F43" s="2"/>
      <c r="G43" s="2"/>
      <c r="H43" s="14"/>
    </row>
    <row r="44" spans="1:8" ht="14.25">
      <c r="A44" s="14"/>
      <c r="B44" s="14"/>
      <c r="C44" s="14"/>
      <c r="D44" s="14"/>
      <c r="E44" s="2"/>
      <c r="F44" s="2"/>
      <c r="G44" s="2"/>
      <c r="H44" s="14"/>
    </row>
    <row r="45" spans="1:8" ht="14.25">
      <c r="A45" s="14"/>
      <c r="B45" s="14"/>
      <c r="C45" s="14"/>
      <c r="D45" s="14"/>
      <c r="E45" s="2"/>
      <c r="F45" s="2"/>
      <c r="G45" s="2"/>
      <c r="H45" s="14"/>
    </row>
    <row r="46" spans="1:8" ht="14.25">
      <c r="A46" s="14"/>
      <c r="B46" s="14"/>
      <c r="C46" s="14"/>
      <c r="D46" s="14"/>
      <c r="E46" s="2"/>
      <c r="F46" s="2"/>
      <c r="G46" s="2"/>
      <c r="H46" s="14"/>
    </row>
    <row r="47" spans="1:8" ht="14.25">
      <c r="A47" s="14"/>
      <c r="B47" s="14"/>
      <c r="C47" s="14"/>
      <c r="D47" s="14"/>
      <c r="E47" s="2"/>
      <c r="F47" s="2"/>
      <c r="G47" s="2"/>
      <c r="H47" s="14"/>
    </row>
    <row r="48" spans="1:8" ht="14.25">
      <c r="A48" s="14"/>
      <c r="B48" s="14"/>
      <c r="C48" s="14"/>
      <c r="D48" s="14"/>
      <c r="E48" s="2"/>
      <c r="F48" s="2"/>
      <c r="G48" s="2"/>
      <c r="H48" s="14"/>
    </row>
    <row r="49" spans="1:8" ht="14.25">
      <c r="A49" s="14"/>
      <c r="B49" s="14"/>
      <c r="C49" s="14"/>
      <c r="D49" s="14"/>
      <c r="E49" s="2"/>
      <c r="F49" s="2"/>
      <c r="G49" s="2"/>
      <c r="H49" s="14"/>
    </row>
  </sheetData>
  <mergeCells count="1">
    <mergeCell ref="A1:H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5"/>
  <sheetViews>
    <sheetView workbookViewId="0" topLeftCell="A1">
      <selection activeCell="I11" sqref="I11"/>
    </sheetView>
  </sheetViews>
  <sheetFormatPr defaultColWidth="9.00390625" defaultRowHeight="14.25"/>
  <cols>
    <col min="1" max="1" width="6.25390625" style="0" customWidth="1"/>
    <col min="3" max="3" width="12.375" style="0" customWidth="1"/>
    <col min="4" max="4" width="11.50390625" style="0" customWidth="1"/>
    <col min="5" max="5" width="15.50390625" style="0" customWidth="1"/>
    <col min="6" max="6" width="16.50390625" style="0" customWidth="1"/>
    <col min="7" max="7" width="9.50390625" style="0" customWidth="1"/>
  </cols>
  <sheetData>
    <row r="1" spans="1:7" ht="19.5">
      <c r="A1" s="123" t="s">
        <v>79</v>
      </c>
      <c r="B1" s="90"/>
      <c r="C1" s="90"/>
      <c r="D1" s="90"/>
      <c r="E1" s="90"/>
      <c r="F1" s="90"/>
      <c r="G1" s="90"/>
    </row>
    <row r="2" spans="1:7" ht="14.25">
      <c r="A2" s="5" t="s">
        <v>3</v>
      </c>
      <c r="B2" s="5" t="s">
        <v>4</v>
      </c>
      <c r="C2" s="5" t="s">
        <v>80</v>
      </c>
      <c r="D2" s="5" t="s">
        <v>85</v>
      </c>
      <c r="E2" s="5" t="s">
        <v>87</v>
      </c>
      <c r="F2" s="5" t="s">
        <v>86</v>
      </c>
      <c r="G2" s="5" t="s">
        <v>50</v>
      </c>
    </row>
    <row r="3" spans="1:7" ht="14.25">
      <c r="A3" s="19">
        <v>1</v>
      </c>
      <c r="B3" s="19" t="s">
        <v>161</v>
      </c>
      <c r="C3" s="19" t="s">
        <v>162</v>
      </c>
      <c r="D3" s="19">
        <v>1944.07</v>
      </c>
      <c r="E3" s="19" t="s">
        <v>163</v>
      </c>
      <c r="F3" s="19"/>
      <c r="G3" s="19" t="s">
        <v>164</v>
      </c>
    </row>
    <row r="4" spans="1:7" ht="14.25">
      <c r="A4" s="19">
        <v>2</v>
      </c>
      <c r="B4" s="19" t="s">
        <v>165</v>
      </c>
      <c r="C4" s="19" t="s">
        <v>162</v>
      </c>
      <c r="D4" s="19">
        <v>1966.04</v>
      </c>
      <c r="E4" s="19" t="s">
        <v>163</v>
      </c>
      <c r="F4" s="19"/>
      <c r="G4" s="19" t="s">
        <v>168</v>
      </c>
    </row>
    <row r="5" spans="1:7" ht="14.25">
      <c r="A5" s="19">
        <v>3</v>
      </c>
      <c r="B5" s="19" t="s">
        <v>166</v>
      </c>
      <c r="C5" s="19" t="s">
        <v>162</v>
      </c>
      <c r="D5" s="19">
        <v>1964.11</v>
      </c>
      <c r="E5" s="19" t="s">
        <v>167</v>
      </c>
      <c r="F5" s="19"/>
      <c r="G5" s="19" t="s">
        <v>168</v>
      </c>
    </row>
    <row r="6" spans="1:7" ht="14.25">
      <c r="A6" s="19">
        <v>4</v>
      </c>
      <c r="B6" s="19" t="s">
        <v>169</v>
      </c>
      <c r="C6" s="19" t="s">
        <v>170</v>
      </c>
      <c r="D6" s="19">
        <v>1958.12</v>
      </c>
      <c r="E6" s="19" t="s">
        <v>171</v>
      </c>
      <c r="F6" s="19"/>
      <c r="G6" s="19" t="s">
        <v>168</v>
      </c>
    </row>
    <row r="7" spans="1:7" ht="14.25">
      <c r="A7" s="19">
        <v>5</v>
      </c>
      <c r="B7" s="19" t="s">
        <v>172</v>
      </c>
      <c r="C7" s="19" t="s">
        <v>170</v>
      </c>
      <c r="D7" s="19">
        <v>1966.12</v>
      </c>
      <c r="E7" s="19" t="s">
        <v>173</v>
      </c>
      <c r="F7" s="19"/>
      <c r="G7" s="19" t="s">
        <v>168</v>
      </c>
    </row>
    <row r="8" spans="1:7" ht="14.25">
      <c r="A8" s="19">
        <v>6</v>
      </c>
      <c r="B8" s="19" t="s">
        <v>174</v>
      </c>
      <c r="C8" s="19" t="s">
        <v>170</v>
      </c>
      <c r="D8" s="46" t="s">
        <v>175</v>
      </c>
      <c r="E8" s="19" t="s">
        <v>176</v>
      </c>
      <c r="F8" s="19"/>
      <c r="G8" s="19" t="s">
        <v>168</v>
      </c>
    </row>
    <row r="9" spans="1:7" ht="14.25">
      <c r="A9" s="19">
        <v>7</v>
      </c>
      <c r="B9" s="19" t="s">
        <v>177</v>
      </c>
      <c r="C9" s="19" t="s">
        <v>170</v>
      </c>
      <c r="D9" s="19">
        <v>1974.02</v>
      </c>
      <c r="E9" s="47" t="s">
        <v>163</v>
      </c>
      <c r="F9" s="19"/>
      <c r="G9" s="19" t="s">
        <v>168</v>
      </c>
    </row>
    <row r="10" spans="1:7" ht="14.25">
      <c r="A10" s="19">
        <v>8</v>
      </c>
      <c r="B10" s="19" t="s">
        <v>178</v>
      </c>
      <c r="C10" s="19" t="s">
        <v>179</v>
      </c>
      <c r="D10" s="19">
        <v>1971.03</v>
      </c>
      <c r="E10" s="19" t="s">
        <v>176</v>
      </c>
      <c r="F10" s="19"/>
      <c r="G10" s="19" t="s">
        <v>168</v>
      </c>
    </row>
    <row r="11" spans="1:7" ht="14.25">
      <c r="A11" s="19">
        <v>9</v>
      </c>
      <c r="B11" s="19" t="s">
        <v>180</v>
      </c>
      <c r="C11" s="19" t="s">
        <v>181</v>
      </c>
      <c r="D11" s="19">
        <v>1971.03</v>
      </c>
      <c r="E11" s="19" t="s">
        <v>176</v>
      </c>
      <c r="F11" s="19"/>
      <c r="G11" s="19" t="s">
        <v>168</v>
      </c>
    </row>
    <row r="12" spans="1:7" ht="14.25">
      <c r="A12" s="19">
        <v>10</v>
      </c>
      <c r="B12" s="19" t="s">
        <v>126</v>
      </c>
      <c r="C12" s="19" t="s">
        <v>182</v>
      </c>
      <c r="D12" s="19">
        <v>1969.04</v>
      </c>
      <c r="E12" s="19" t="s">
        <v>176</v>
      </c>
      <c r="F12" s="19"/>
      <c r="G12" s="19" t="s">
        <v>168</v>
      </c>
    </row>
    <row r="13" spans="1:7" ht="14.25">
      <c r="A13" s="19">
        <v>11</v>
      </c>
      <c r="B13" s="19" t="s">
        <v>128</v>
      </c>
      <c r="C13" s="19" t="s">
        <v>182</v>
      </c>
      <c r="D13" s="19">
        <v>1970.01</v>
      </c>
      <c r="E13" s="19" t="s">
        <v>183</v>
      </c>
      <c r="F13" s="19"/>
      <c r="G13" s="19" t="s">
        <v>168</v>
      </c>
    </row>
    <row r="14" spans="1:7" ht="14.25">
      <c r="A14" s="19">
        <v>12</v>
      </c>
      <c r="B14" s="19" t="s">
        <v>184</v>
      </c>
      <c r="C14" s="19" t="s">
        <v>162</v>
      </c>
      <c r="D14" s="19">
        <v>1956.03</v>
      </c>
      <c r="E14" s="19" t="s">
        <v>185</v>
      </c>
      <c r="F14" s="19"/>
      <c r="G14" s="19" t="s">
        <v>168</v>
      </c>
    </row>
    <row r="15" spans="1:7" ht="14.25">
      <c r="A15" s="19">
        <v>13</v>
      </c>
      <c r="B15" s="19" t="s">
        <v>186</v>
      </c>
      <c r="C15" s="19" t="s">
        <v>162</v>
      </c>
      <c r="D15" s="19">
        <v>1962.09</v>
      </c>
      <c r="E15" s="19" t="s">
        <v>185</v>
      </c>
      <c r="F15" s="19"/>
      <c r="G15" s="19" t="s">
        <v>168</v>
      </c>
    </row>
    <row r="16" spans="1:7" ht="14.25">
      <c r="A16" s="19">
        <v>14</v>
      </c>
      <c r="B16" s="19" t="s">
        <v>187</v>
      </c>
      <c r="C16" s="19" t="s">
        <v>162</v>
      </c>
      <c r="D16" s="19">
        <v>1963.03</v>
      </c>
      <c r="E16" s="19" t="s">
        <v>185</v>
      </c>
      <c r="F16" s="19"/>
      <c r="G16" s="19" t="s">
        <v>168</v>
      </c>
    </row>
    <row r="17" spans="1:7" ht="14.25">
      <c r="A17" s="19">
        <v>15</v>
      </c>
      <c r="B17" s="19" t="s">
        <v>188</v>
      </c>
      <c r="C17" s="19" t="s">
        <v>162</v>
      </c>
      <c r="D17" s="19">
        <v>1966.01</v>
      </c>
      <c r="E17" s="19" t="s">
        <v>189</v>
      </c>
      <c r="F17" s="19"/>
      <c r="G17" s="19" t="s">
        <v>168</v>
      </c>
    </row>
    <row r="18" spans="1:7" ht="14.25">
      <c r="A18" s="19">
        <v>16</v>
      </c>
      <c r="B18" s="19" t="s">
        <v>160</v>
      </c>
      <c r="C18" s="19" t="s">
        <v>162</v>
      </c>
      <c r="D18" s="19">
        <v>1957.09</v>
      </c>
      <c r="E18" s="19" t="s">
        <v>189</v>
      </c>
      <c r="F18" s="19"/>
      <c r="G18" s="19" t="s">
        <v>168</v>
      </c>
    </row>
    <row r="19" spans="1:7" ht="14.25">
      <c r="A19" s="19">
        <v>17</v>
      </c>
      <c r="B19" s="19" t="s">
        <v>190</v>
      </c>
      <c r="C19" s="19" t="s">
        <v>162</v>
      </c>
      <c r="D19" s="19">
        <v>1965.12</v>
      </c>
      <c r="E19" s="19" t="s">
        <v>189</v>
      </c>
      <c r="F19" s="19"/>
      <c r="G19" s="19" t="s">
        <v>168</v>
      </c>
    </row>
    <row r="20" spans="1:7" ht="14.25">
      <c r="A20" s="19">
        <v>18</v>
      </c>
      <c r="B20" s="19" t="s">
        <v>191</v>
      </c>
      <c r="C20" s="19" t="s">
        <v>170</v>
      </c>
      <c r="D20" s="19">
        <v>1963.01</v>
      </c>
      <c r="E20" s="19" t="s">
        <v>189</v>
      </c>
      <c r="F20" s="19"/>
      <c r="G20" s="19" t="s">
        <v>168</v>
      </c>
    </row>
    <row r="21" spans="1:7" ht="14.25">
      <c r="A21" s="19">
        <v>19</v>
      </c>
      <c r="B21" s="19" t="s">
        <v>192</v>
      </c>
      <c r="C21" s="19" t="s">
        <v>170</v>
      </c>
      <c r="D21" s="19">
        <v>1975.05</v>
      </c>
      <c r="E21" s="47" t="s">
        <v>193</v>
      </c>
      <c r="F21" s="19"/>
      <c r="G21" s="19" t="s">
        <v>168</v>
      </c>
    </row>
    <row r="22" spans="1:7" ht="14.25">
      <c r="A22" s="19">
        <v>20</v>
      </c>
      <c r="B22" s="19" t="s">
        <v>194</v>
      </c>
      <c r="C22" s="19" t="s">
        <v>182</v>
      </c>
      <c r="D22" s="19">
        <v>1970.12</v>
      </c>
      <c r="E22" s="19" t="s">
        <v>185</v>
      </c>
      <c r="F22" s="19"/>
      <c r="G22" s="19" t="s">
        <v>168</v>
      </c>
    </row>
    <row r="23" spans="1:7" ht="14.25">
      <c r="A23" s="19">
        <v>21</v>
      </c>
      <c r="B23" s="19" t="s">
        <v>195</v>
      </c>
      <c r="C23" s="19" t="s">
        <v>182</v>
      </c>
      <c r="D23" s="19">
        <v>1978.11</v>
      </c>
      <c r="E23" s="19" t="s">
        <v>185</v>
      </c>
      <c r="F23" s="19"/>
      <c r="G23" s="19" t="s">
        <v>168</v>
      </c>
    </row>
    <row r="24" spans="1:7" ht="14.25">
      <c r="A24" s="19">
        <v>22</v>
      </c>
      <c r="B24" s="19" t="s">
        <v>196</v>
      </c>
      <c r="C24" s="19" t="s">
        <v>162</v>
      </c>
      <c r="D24" s="19">
        <v>1963.03</v>
      </c>
      <c r="E24" s="19" t="s">
        <v>197</v>
      </c>
      <c r="F24" s="19"/>
      <c r="G24" s="19" t="s">
        <v>168</v>
      </c>
    </row>
    <row r="25" spans="1:7" ht="14.25">
      <c r="A25" s="19">
        <v>23</v>
      </c>
      <c r="B25" s="19" t="s">
        <v>198</v>
      </c>
      <c r="C25" s="19" t="s">
        <v>162</v>
      </c>
      <c r="D25" s="19">
        <v>1967.08</v>
      </c>
      <c r="E25" s="19" t="s">
        <v>199</v>
      </c>
      <c r="F25" s="19"/>
      <c r="G25" s="19" t="s">
        <v>168</v>
      </c>
    </row>
    <row r="26" spans="1:7" ht="14.25">
      <c r="A26" s="19">
        <v>24</v>
      </c>
      <c r="B26" s="19" t="s">
        <v>200</v>
      </c>
      <c r="C26" s="19" t="s">
        <v>201</v>
      </c>
      <c r="D26" s="19">
        <v>1958.06</v>
      </c>
      <c r="E26" s="19" t="s">
        <v>202</v>
      </c>
      <c r="F26" s="19"/>
      <c r="G26" s="19" t="s">
        <v>168</v>
      </c>
    </row>
    <row r="27" spans="1:7" ht="14.25">
      <c r="A27" s="19">
        <v>25</v>
      </c>
      <c r="B27" s="19" t="s">
        <v>203</v>
      </c>
      <c r="C27" s="19" t="s">
        <v>170</v>
      </c>
      <c r="D27" s="19">
        <v>1978.04</v>
      </c>
      <c r="E27" s="19" t="s">
        <v>204</v>
      </c>
      <c r="F27" s="19"/>
      <c r="G27" s="19" t="s">
        <v>168</v>
      </c>
    </row>
    <row r="28" spans="1:7" ht="14.25">
      <c r="A28" s="19">
        <v>26</v>
      </c>
      <c r="B28" s="19" t="s">
        <v>205</v>
      </c>
      <c r="C28" s="19" t="s">
        <v>170</v>
      </c>
      <c r="D28" s="19">
        <v>1980.07</v>
      </c>
      <c r="E28" s="19" t="s">
        <v>206</v>
      </c>
      <c r="F28" s="19"/>
      <c r="G28" s="19" t="s">
        <v>168</v>
      </c>
    </row>
    <row r="29" spans="1:7" ht="14.25">
      <c r="A29" s="19">
        <v>27</v>
      </c>
      <c r="B29" s="19" t="s">
        <v>207</v>
      </c>
      <c r="C29" s="19" t="s">
        <v>182</v>
      </c>
      <c r="D29" s="19">
        <v>1979.09</v>
      </c>
      <c r="E29" s="19" t="s">
        <v>206</v>
      </c>
      <c r="F29" s="19"/>
      <c r="G29" s="19" t="s">
        <v>168</v>
      </c>
    </row>
    <row r="30" spans="1:7" ht="14.25">
      <c r="A30" s="19">
        <v>28</v>
      </c>
      <c r="B30" s="19" t="s">
        <v>208</v>
      </c>
      <c r="C30" s="19" t="s">
        <v>182</v>
      </c>
      <c r="D30" s="19">
        <v>1982.03</v>
      </c>
      <c r="E30" s="19" t="s">
        <v>209</v>
      </c>
      <c r="F30" s="19"/>
      <c r="G30" s="19" t="s">
        <v>168</v>
      </c>
    </row>
    <row r="31" spans="1:7" ht="14.25">
      <c r="A31" s="19">
        <v>29</v>
      </c>
      <c r="B31" s="19" t="s">
        <v>210</v>
      </c>
      <c r="C31" s="19" t="s">
        <v>162</v>
      </c>
      <c r="D31" s="19">
        <v>1960.12</v>
      </c>
      <c r="E31" s="19" t="s">
        <v>211</v>
      </c>
      <c r="F31" s="19"/>
      <c r="G31" s="19" t="s">
        <v>168</v>
      </c>
    </row>
    <row r="32" spans="1:7" ht="14.25">
      <c r="A32" s="19">
        <v>30</v>
      </c>
      <c r="B32" s="19" t="s">
        <v>212</v>
      </c>
      <c r="C32" s="19" t="s">
        <v>170</v>
      </c>
      <c r="D32" s="19">
        <v>1963.02</v>
      </c>
      <c r="E32" s="19" t="s">
        <v>213</v>
      </c>
      <c r="F32" s="19"/>
      <c r="G32" s="19" t="s">
        <v>168</v>
      </c>
    </row>
    <row r="33" spans="1:7" ht="14.25">
      <c r="A33" s="19">
        <v>31</v>
      </c>
      <c r="B33" s="19" t="s">
        <v>214</v>
      </c>
      <c r="C33" s="19" t="s">
        <v>170</v>
      </c>
      <c r="D33" s="19">
        <v>1975.09</v>
      </c>
      <c r="E33" s="19" t="s">
        <v>215</v>
      </c>
      <c r="F33" s="19"/>
      <c r="G33" s="19" t="s">
        <v>168</v>
      </c>
    </row>
    <row r="34" spans="1:7" ht="14.25">
      <c r="A34" s="19">
        <v>32</v>
      </c>
      <c r="B34" s="19" t="s">
        <v>216</v>
      </c>
      <c r="C34" s="19" t="s">
        <v>170</v>
      </c>
      <c r="D34" s="19">
        <v>1979.06</v>
      </c>
      <c r="E34" s="19" t="s">
        <v>215</v>
      </c>
      <c r="F34" s="19"/>
      <c r="G34" s="19" t="s">
        <v>168</v>
      </c>
    </row>
    <row r="35" spans="1:7" ht="14.25">
      <c r="A35" s="19">
        <v>33</v>
      </c>
      <c r="B35" s="19" t="s">
        <v>217</v>
      </c>
      <c r="C35" s="19" t="s">
        <v>182</v>
      </c>
      <c r="D35" s="19">
        <v>1978.06</v>
      </c>
      <c r="E35" s="19" t="s">
        <v>218</v>
      </c>
      <c r="F35" s="19"/>
      <c r="G35" s="19" t="s">
        <v>168</v>
      </c>
    </row>
    <row r="36" spans="1:7" ht="14.25">
      <c r="A36" s="19">
        <v>34</v>
      </c>
      <c r="B36" s="19" t="s">
        <v>219</v>
      </c>
      <c r="C36" s="19" t="s">
        <v>220</v>
      </c>
      <c r="D36" s="19">
        <v>1981.07</v>
      </c>
      <c r="E36" s="19" t="s">
        <v>218</v>
      </c>
      <c r="F36" s="19"/>
      <c r="G36" s="19" t="s">
        <v>168</v>
      </c>
    </row>
    <row r="37" spans="1:7" ht="14.25">
      <c r="A37" s="19">
        <v>35</v>
      </c>
      <c r="B37" s="19" t="s">
        <v>221</v>
      </c>
      <c r="C37" s="19" t="s">
        <v>170</v>
      </c>
      <c r="D37" s="19">
        <v>1956.01</v>
      </c>
      <c r="E37" s="19" t="s">
        <v>189</v>
      </c>
      <c r="F37" s="19"/>
      <c r="G37" s="19" t="s">
        <v>164</v>
      </c>
    </row>
    <row r="38" spans="1:7" ht="14.25">
      <c r="A38" s="19">
        <v>36</v>
      </c>
      <c r="B38" s="19" t="s">
        <v>222</v>
      </c>
      <c r="C38" s="19" t="s">
        <v>201</v>
      </c>
      <c r="D38" s="19">
        <v>1965</v>
      </c>
      <c r="E38" s="19" t="s">
        <v>223</v>
      </c>
      <c r="F38" s="19"/>
      <c r="G38" s="19" t="s">
        <v>164</v>
      </c>
    </row>
    <row r="39" spans="1:7" ht="14.25">
      <c r="A39" s="19">
        <v>37</v>
      </c>
      <c r="B39" s="19" t="s">
        <v>224</v>
      </c>
      <c r="C39" s="19" t="s">
        <v>526</v>
      </c>
      <c r="D39" s="19">
        <v>1972</v>
      </c>
      <c r="E39" s="19" t="s">
        <v>225</v>
      </c>
      <c r="F39" s="19"/>
      <c r="G39" s="19" t="s">
        <v>164</v>
      </c>
    </row>
    <row r="40" spans="1:7" ht="14.25">
      <c r="A40" s="19">
        <v>38</v>
      </c>
      <c r="B40" s="19" t="s">
        <v>226</v>
      </c>
      <c r="C40" s="19" t="s">
        <v>220</v>
      </c>
      <c r="D40" s="19">
        <v>1981.09</v>
      </c>
      <c r="E40" s="19" t="s">
        <v>185</v>
      </c>
      <c r="F40" s="19"/>
      <c r="G40" s="19" t="s">
        <v>164</v>
      </c>
    </row>
    <row r="41" spans="1:7" ht="14.25">
      <c r="A41" s="19">
        <v>39</v>
      </c>
      <c r="B41" s="19" t="s">
        <v>227</v>
      </c>
      <c r="C41" s="19"/>
      <c r="D41" s="19">
        <v>1983.06</v>
      </c>
      <c r="E41" s="19" t="s">
        <v>176</v>
      </c>
      <c r="F41" s="19"/>
      <c r="G41" s="19" t="s">
        <v>164</v>
      </c>
    </row>
    <row r="42" spans="1:7" ht="27">
      <c r="A42" s="19">
        <v>40</v>
      </c>
      <c r="B42" s="19" t="s">
        <v>228</v>
      </c>
      <c r="C42" s="19"/>
      <c r="D42" s="19">
        <v>1983.04</v>
      </c>
      <c r="E42" s="19" t="s">
        <v>229</v>
      </c>
      <c r="F42" s="19"/>
      <c r="G42" s="19" t="s">
        <v>164</v>
      </c>
    </row>
    <row r="43" spans="1:7" ht="14.25">
      <c r="A43" s="19">
        <v>41</v>
      </c>
      <c r="B43" s="19" t="s">
        <v>230</v>
      </c>
      <c r="C43" s="19"/>
      <c r="D43" s="19">
        <v>1961</v>
      </c>
      <c r="E43" s="19"/>
      <c r="F43" s="19"/>
      <c r="G43" s="19" t="s">
        <v>164</v>
      </c>
    </row>
    <row r="44" spans="1:7" ht="14.25">
      <c r="A44" s="19">
        <v>42</v>
      </c>
      <c r="B44" s="19" t="s">
        <v>231</v>
      </c>
      <c r="C44" s="19" t="s">
        <v>232</v>
      </c>
      <c r="D44" s="19">
        <v>1978</v>
      </c>
      <c r="E44" s="19" t="s">
        <v>189</v>
      </c>
      <c r="F44" s="19"/>
      <c r="G44" s="19" t="s">
        <v>164</v>
      </c>
    </row>
    <row r="45" spans="1:7" ht="14.25">
      <c r="A45" s="19">
        <v>43</v>
      </c>
      <c r="B45" s="19" t="s">
        <v>233</v>
      </c>
      <c r="C45" s="47" t="s">
        <v>234</v>
      </c>
      <c r="D45" s="19">
        <v>1962</v>
      </c>
      <c r="E45" s="48" t="s">
        <v>235</v>
      </c>
      <c r="F45" s="19"/>
      <c r="G45" s="19" t="s">
        <v>164</v>
      </c>
    </row>
    <row r="46" spans="1:7" ht="14.25">
      <c r="A46" s="19">
        <v>44</v>
      </c>
      <c r="B46" s="19" t="s">
        <v>236</v>
      </c>
      <c r="C46" s="19" t="s">
        <v>237</v>
      </c>
      <c r="D46" s="19">
        <v>1967.07</v>
      </c>
      <c r="E46" s="49" t="s">
        <v>238</v>
      </c>
      <c r="F46" s="19"/>
      <c r="G46" s="19" t="s">
        <v>239</v>
      </c>
    </row>
    <row r="47" spans="1:7" ht="14.25">
      <c r="A47" s="19">
        <v>45</v>
      </c>
      <c r="B47" s="19" t="s">
        <v>240</v>
      </c>
      <c r="C47" s="19" t="s">
        <v>237</v>
      </c>
      <c r="D47" s="19">
        <v>1965.01</v>
      </c>
      <c r="E47" s="49" t="s">
        <v>189</v>
      </c>
      <c r="F47" s="19"/>
      <c r="G47" s="19" t="s">
        <v>239</v>
      </c>
    </row>
    <row r="48" spans="1:7" ht="14.25">
      <c r="A48" s="19">
        <v>46</v>
      </c>
      <c r="B48" s="19" t="s">
        <v>241</v>
      </c>
      <c r="C48" s="19" t="s">
        <v>237</v>
      </c>
      <c r="D48" s="46" t="s">
        <v>242</v>
      </c>
      <c r="E48" s="19" t="s">
        <v>243</v>
      </c>
      <c r="F48" s="19"/>
      <c r="G48" s="19" t="s">
        <v>239</v>
      </c>
    </row>
    <row r="49" spans="1:7" ht="14.25">
      <c r="A49" s="19">
        <v>47</v>
      </c>
      <c r="B49" s="19" t="s">
        <v>244</v>
      </c>
      <c r="C49" s="19" t="s">
        <v>245</v>
      </c>
      <c r="D49" s="19">
        <v>1978.04</v>
      </c>
      <c r="E49" s="19" t="s">
        <v>204</v>
      </c>
      <c r="F49" s="19"/>
      <c r="G49" s="19" t="s">
        <v>239</v>
      </c>
    </row>
    <row r="50" spans="1:7" ht="14.25">
      <c r="A50" s="19">
        <v>48</v>
      </c>
      <c r="B50" s="19" t="s">
        <v>246</v>
      </c>
      <c r="C50" s="19" t="s">
        <v>245</v>
      </c>
      <c r="D50" s="19">
        <v>1977.05</v>
      </c>
      <c r="E50" s="19" t="s">
        <v>171</v>
      </c>
      <c r="F50" s="19"/>
      <c r="G50" s="19" t="s">
        <v>239</v>
      </c>
    </row>
    <row r="51" spans="1:7" ht="14.25">
      <c r="A51" s="19">
        <v>49</v>
      </c>
      <c r="B51" s="19" t="s">
        <v>247</v>
      </c>
      <c r="C51" s="19" t="s">
        <v>182</v>
      </c>
      <c r="D51" s="19">
        <v>1969.11</v>
      </c>
      <c r="E51" s="19" t="s">
        <v>248</v>
      </c>
      <c r="F51" s="19"/>
      <c r="G51" s="19" t="s">
        <v>239</v>
      </c>
    </row>
    <row r="52" spans="1:7" ht="14.25">
      <c r="A52" s="19">
        <v>50</v>
      </c>
      <c r="B52" s="19" t="s">
        <v>249</v>
      </c>
      <c r="C52" s="19" t="s">
        <v>252</v>
      </c>
      <c r="D52" s="19">
        <v>1984.02</v>
      </c>
      <c r="E52" s="19" t="s">
        <v>185</v>
      </c>
      <c r="F52" s="19"/>
      <c r="G52" s="19" t="s">
        <v>239</v>
      </c>
    </row>
    <row r="53" spans="1:7" ht="14.25">
      <c r="A53" s="19">
        <v>51</v>
      </c>
      <c r="B53" s="19" t="s">
        <v>250</v>
      </c>
      <c r="C53" s="19" t="s">
        <v>252</v>
      </c>
      <c r="D53" s="19">
        <v>1983.08</v>
      </c>
      <c r="E53" s="19" t="s">
        <v>176</v>
      </c>
      <c r="F53" s="19"/>
      <c r="G53" s="19" t="s">
        <v>239</v>
      </c>
    </row>
    <row r="54" spans="1:7" ht="14.25">
      <c r="A54" s="19">
        <v>52</v>
      </c>
      <c r="B54" s="19" t="s">
        <v>251</v>
      </c>
      <c r="C54" s="19" t="s">
        <v>252</v>
      </c>
      <c r="D54" s="19">
        <v>1979.07</v>
      </c>
      <c r="E54" s="19" t="s">
        <v>185</v>
      </c>
      <c r="F54" s="19"/>
      <c r="G54" s="19" t="s">
        <v>239</v>
      </c>
    </row>
    <row r="55" spans="1:7" ht="27.75" customHeight="1">
      <c r="A55" s="48">
        <v>53</v>
      </c>
      <c r="B55" s="2" t="s">
        <v>253</v>
      </c>
      <c r="C55" s="2" t="s">
        <v>254</v>
      </c>
      <c r="D55" s="19">
        <v>1984.07</v>
      </c>
      <c r="E55" s="19" t="s">
        <v>185</v>
      </c>
      <c r="F55" s="2"/>
      <c r="G55" s="19" t="s">
        <v>239</v>
      </c>
    </row>
  </sheetData>
  <mergeCells count="1">
    <mergeCell ref="A1:G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5"/>
  <sheetViews>
    <sheetView workbookViewId="0" topLeftCell="A4">
      <selection activeCell="G18" sqref="G18"/>
    </sheetView>
  </sheetViews>
  <sheetFormatPr defaultColWidth="9.00390625" defaultRowHeight="14.25"/>
  <cols>
    <col min="1" max="1" width="4.50390625" style="0" customWidth="1"/>
    <col min="2" max="2" width="28.50390625" style="0" customWidth="1"/>
    <col min="3" max="3" width="7.75390625" style="0" customWidth="1"/>
    <col min="4" max="4" width="11.625" style="0" customWidth="1"/>
    <col min="5" max="5" width="14.625" style="0" customWidth="1"/>
    <col min="6" max="6" width="11.125" style="0" customWidth="1"/>
    <col min="7" max="7" width="13.375" style="0" customWidth="1"/>
    <col min="8" max="8" width="14.50390625" style="0" customWidth="1"/>
  </cols>
  <sheetData>
    <row r="1" spans="1:11" ht="43.5" customHeight="1">
      <c r="A1" s="91" t="s">
        <v>68</v>
      </c>
      <c r="B1" s="91"/>
      <c r="C1" s="91"/>
      <c r="D1" s="91"/>
      <c r="E1" s="91"/>
      <c r="F1" s="91"/>
      <c r="G1" s="91"/>
      <c r="H1" s="91"/>
      <c r="I1" s="6"/>
      <c r="J1" s="6"/>
      <c r="K1" s="6"/>
    </row>
    <row r="2" ht="23.25" customHeight="1">
      <c r="A2" t="s">
        <v>24</v>
      </c>
    </row>
    <row r="3" spans="1:8" ht="19.5" customHeight="1">
      <c r="A3" s="2" t="s">
        <v>25</v>
      </c>
      <c r="B3" s="2" t="s">
        <v>26</v>
      </c>
      <c r="C3" s="2" t="s">
        <v>27</v>
      </c>
      <c r="D3" s="2" t="s">
        <v>28</v>
      </c>
      <c r="E3" s="2" t="s">
        <v>29</v>
      </c>
      <c r="F3" s="2" t="s">
        <v>30</v>
      </c>
      <c r="G3" s="2" t="s">
        <v>31</v>
      </c>
      <c r="H3" s="7"/>
    </row>
    <row r="4" spans="1:7" ht="19.5" customHeight="1">
      <c r="A4" s="2"/>
      <c r="B4" s="2"/>
      <c r="C4" s="2"/>
      <c r="D4" s="2"/>
      <c r="E4" s="2"/>
      <c r="F4" s="15"/>
      <c r="G4" s="2"/>
    </row>
    <row r="5" spans="1:7" ht="19.5" customHeight="1">
      <c r="A5" s="2"/>
      <c r="B5" s="2"/>
      <c r="C5" s="2"/>
      <c r="D5" s="2"/>
      <c r="E5" s="2"/>
      <c r="F5" s="15"/>
      <c r="G5" s="2"/>
    </row>
    <row r="6" ht="27" customHeight="1">
      <c r="A6" t="s">
        <v>32</v>
      </c>
    </row>
    <row r="7" spans="1:8" ht="19.5" customHeight="1">
      <c r="A7" s="2" t="s">
        <v>25</v>
      </c>
      <c r="B7" s="2" t="s">
        <v>26</v>
      </c>
      <c r="C7" s="2" t="s">
        <v>27</v>
      </c>
      <c r="D7" s="2" t="s">
        <v>33</v>
      </c>
      <c r="E7" s="2" t="s">
        <v>34</v>
      </c>
      <c r="F7" s="2" t="s">
        <v>30</v>
      </c>
      <c r="G7" s="2" t="s">
        <v>31</v>
      </c>
      <c r="H7" s="2" t="s">
        <v>35</v>
      </c>
    </row>
    <row r="8" spans="1:8" ht="19.5" customHeight="1">
      <c r="A8" s="18">
        <v>1</v>
      </c>
      <c r="B8" s="36" t="s">
        <v>111</v>
      </c>
      <c r="C8" s="18" t="s">
        <v>110</v>
      </c>
      <c r="D8" s="18" t="s">
        <v>112</v>
      </c>
      <c r="E8" s="18" t="s">
        <v>113</v>
      </c>
      <c r="F8" s="18" t="s">
        <v>114</v>
      </c>
      <c r="G8" s="18" t="s">
        <v>115</v>
      </c>
      <c r="H8" s="18" t="s">
        <v>116</v>
      </c>
    </row>
    <row r="9" spans="1:8" ht="19.5" customHeight="1">
      <c r="A9" s="2"/>
      <c r="B9" s="2"/>
      <c r="C9" s="2"/>
      <c r="D9" s="2"/>
      <c r="E9" s="2"/>
      <c r="F9" s="2"/>
      <c r="G9" s="2"/>
      <c r="H9" s="2"/>
    </row>
    <row r="10" spans="1:8" ht="19.5" customHeight="1">
      <c r="A10" s="2"/>
      <c r="B10" s="2"/>
      <c r="C10" s="2"/>
      <c r="D10" s="2"/>
      <c r="E10" s="2"/>
      <c r="F10" s="2"/>
      <c r="G10" s="2"/>
      <c r="H10" s="2"/>
    </row>
    <row r="11" spans="1:8" ht="18" customHeight="1">
      <c r="A11" s="2"/>
      <c r="B11" s="2"/>
      <c r="C11" s="2"/>
      <c r="D11" s="2"/>
      <c r="E11" s="2"/>
      <c r="F11" s="2"/>
      <c r="G11" s="2"/>
      <c r="H11" s="2"/>
    </row>
    <row r="12" s="4" customFormat="1" ht="28.5" customHeight="1">
      <c r="A12" s="4" t="s">
        <v>36</v>
      </c>
    </row>
    <row r="13" spans="1:8" ht="19.5" customHeight="1">
      <c r="A13" s="2" t="s">
        <v>25</v>
      </c>
      <c r="B13" s="2" t="s">
        <v>42</v>
      </c>
      <c r="C13" s="2" t="s">
        <v>41</v>
      </c>
      <c r="D13" s="2" t="s">
        <v>33</v>
      </c>
      <c r="E13" s="2" t="s">
        <v>37</v>
      </c>
      <c r="F13" s="2" t="s">
        <v>39</v>
      </c>
      <c r="G13" s="2" t="s">
        <v>40</v>
      </c>
      <c r="H13" s="2" t="s">
        <v>38</v>
      </c>
    </row>
    <row r="14" spans="1:9" ht="19.5" customHeight="1">
      <c r="A14" s="18">
        <v>1</v>
      </c>
      <c r="B14" s="37" t="s">
        <v>117</v>
      </c>
      <c r="C14" s="18" t="s">
        <v>118</v>
      </c>
      <c r="D14" s="18" t="s">
        <v>119</v>
      </c>
      <c r="E14" s="18" t="s">
        <v>120</v>
      </c>
      <c r="F14" s="18" t="s">
        <v>121</v>
      </c>
      <c r="G14" s="18" t="s">
        <v>122</v>
      </c>
      <c r="H14" s="30" t="s">
        <v>123</v>
      </c>
      <c r="I14" s="30"/>
    </row>
    <row r="15" spans="1:9" ht="19.5" customHeight="1">
      <c r="A15" s="2"/>
      <c r="B15" s="2"/>
      <c r="C15" s="2"/>
      <c r="D15" s="2"/>
      <c r="E15" s="2"/>
      <c r="F15" s="2"/>
      <c r="G15" s="2"/>
      <c r="H15" s="30" t="s">
        <v>124</v>
      </c>
      <c r="I15" s="30"/>
    </row>
    <row r="16" spans="1:9" ht="19.5" customHeight="1">
      <c r="A16" s="2"/>
      <c r="B16" s="2"/>
      <c r="C16" s="2"/>
      <c r="D16" s="2"/>
      <c r="E16" s="2"/>
      <c r="F16" s="2"/>
      <c r="G16" s="2"/>
      <c r="H16" s="30" t="s">
        <v>125</v>
      </c>
      <c r="I16" s="30"/>
    </row>
    <row r="17" spans="1:8" ht="19.5" customHeight="1">
      <c r="A17" s="2"/>
      <c r="B17" s="2"/>
      <c r="C17" s="2"/>
      <c r="D17" s="2"/>
      <c r="E17" s="2"/>
      <c r="F17" s="2"/>
      <c r="G17" s="2"/>
      <c r="H17" s="2"/>
    </row>
    <row r="18" spans="1:8" ht="19.5" customHeight="1">
      <c r="A18" s="2"/>
      <c r="B18" s="2"/>
      <c r="C18" s="2"/>
      <c r="D18" s="2"/>
      <c r="E18" s="2"/>
      <c r="F18" s="2"/>
      <c r="G18" s="2"/>
      <c r="H18" s="2"/>
    </row>
    <row r="19" spans="1:8" ht="19.5" customHeight="1">
      <c r="A19" s="2"/>
      <c r="B19" s="2"/>
      <c r="C19" s="2"/>
      <c r="D19" s="2"/>
      <c r="E19" s="2"/>
      <c r="F19" s="2"/>
      <c r="G19" s="2"/>
      <c r="H19" s="2"/>
    </row>
    <row r="20" spans="1:8" ht="19.5" customHeight="1">
      <c r="A20" s="2"/>
      <c r="B20" s="2"/>
      <c r="C20" s="2"/>
      <c r="D20" s="2"/>
      <c r="E20" s="2"/>
      <c r="F20" s="2"/>
      <c r="G20" s="2"/>
      <c r="H20" s="2"/>
    </row>
    <row r="21" spans="1:8" ht="19.5" customHeight="1">
      <c r="A21" s="2"/>
      <c r="B21" s="2"/>
      <c r="C21" s="2"/>
      <c r="D21" s="2"/>
      <c r="E21" s="2"/>
      <c r="F21" s="2"/>
      <c r="G21" s="2"/>
      <c r="H21" s="2"/>
    </row>
    <row r="22" ht="27" customHeight="1">
      <c r="A22" t="s">
        <v>43</v>
      </c>
    </row>
    <row r="23" spans="1:8" ht="29.25" customHeight="1">
      <c r="A23" s="2" t="s">
        <v>25</v>
      </c>
      <c r="B23" s="2" t="s">
        <v>81</v>
      </c>
      <c r="C23" s="2" t="s">
        <v>82</v>
      </c>
      <c r="D23" s="2" t="s">
        <v>33</v>
      </c>
      <c r="E23" s="2" t="s">
        <v>44</v>
      </c>
      <c r="F23" s="10" t="s">
        <v>83</v>
      </c>
      <c r="G23" s="2" t="s">
        <v>45</v>
      </c>
      <c r="H23" s="2"/>
    </row>
    <row r="24" spans="1:8" ht="19.5" customHeight="1">
      <c r="A24" s="2"/>
      <c r="B24" s="2"/>
      <c r="C24" s="2"/>
      <c r="D24" s="2"/>
      <c r="E24" s="2"/>
      <c r="F24" s="2"/>
      <c r="G24" s="33"/>
      <c r="H24" s="34"/>
    </row>
    <row r="25" spans="1:8" ht="19.5" customHeight="1">
      <c r="A25" s="2"/>
      <c r="B25" s="2"/>
      <c r="C25" s="2"/>
      <c r="D25" s="16"/>
      <c r="E25" s="2"/>
      <c r="F25" s="2"/>
      <c r="G25" s="33"/>
      <c r="H25" s="34"/>
    </row>
  </sheetData>
  <mergeCells count="1">
    <mergeCell ref="A1:H1"/>
  </mergeCells>
  <printOptions horizontalCentered="1"/>
  <pageMargins left="0" right="0"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汪群龙</cp:lastModifiedBy>
  <cp:lastPrinted>2011-06-16T00:19:20Z</cp:lastPrinted>
  <dcterms:created xsi:type="dcterms:W3CDTF">1996-12-17T01:32:42Z</dcterms:created>
  <dcterms:modified xsi:type="dcterms:W3CDTF">2012-03-12T01:27:40Z</dcterms:modified>
  <cp:category/>
  <cp:version/>
  <cp:contentType/>
  <cp:contentStatus/>
</cp:coreProperties>
</file>